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4FFFC2E5-A599-4709-AD4B-7BD65BFA30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 s="1"/>
  <c r="F21" i="23" s="1"/>
  <c r="K4" i="22"/>
  <c r="G32" i="23" s="1"/>
  <c r="A32" i="23" s="1"/>
  <c r="J4" i="22"/>
  <c r="G26" i="23" s="1"/>
  <c r="A26" i="23" s="1"/>
  <c r="I4" i="22"/>
  <c r="G23" i="23" s="1"/>
  <c r="A23" i="23" s="1"/>
  <c r="H4" i="22"/>
  <c r="G29" i="23" s="1"/>
  <c r="A29" i="23" s="1"/>
  <c r="G4" i="22"/>
  <c r="G19" i="23" s="1"/>
  <c r="A19" i="23" s="1"/>
  <c r="F4" i="22"/>
  <c r="G16" i="23"/>
  <c r="A16" i="23"/>
  <c r="E4" i="22"/>
  <c r="G13" i="23" s="1"/>
  <c r="A13" i="23" s="1"/>
  <c r="D4" i="22"/>
  <c r="G9" i="23" s="1"/>
  <c r="A9" i="23" s="1"/>
  <c r="C4" i="22"/>
  <c r="G6" i="23" s="1"/>
  <c r="A6" i="23" s="1"/>
  <c r="B4" i="22"/>
  <c r="G3" i="23" s="1"/>
  <c r="A3" i="23" s="1"/>
  <c r="I3" i="23" l="1"/>
  <c r="I9" i="23" l="1"/>
  <c r="G1" i="22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<sst xmlns="http://schemas.openxmlformats.org/spreadsheetml/2006/main" count="94" uniqueCount="69">
  <si>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</si>
  <si>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</si>
  <si>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</si>
  <si>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</si>
  <si>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</si>
  <si>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</si>
  <si>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</si>
  <si>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</si>
  <si>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</si>
  <si>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</si>
  <si>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</si>
  <si>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</si>
  <si>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</si>
  <si>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</si>
  <si>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</si>
  <si>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</si>
  <si>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</si>
  <si>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</si>
  <si>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</si>
  <si>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</si>
  <si>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</si>
  <si>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</si>
  <si>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</si>
  <si>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</si>
  <si>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</si>
  <si>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</si>
  <si>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</si>
  <si>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</si>
  <si>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</si>
  <si>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</si>
  <si>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</si>
  <si>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</si>
  <si>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</si>
  <si>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</si>
  <si>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</si>
  <si>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</si>
  <si>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</si>
  <si>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</si>
  <si>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</si>
  <si>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</si>
  <si>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</si>
  <si>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</si>
  <si>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</si>
  <si>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</si>
  <si>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</si>
  <si>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</si>
  <si>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</si>
  <si>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</si>
  <si>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</si>
  <si>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</si>
  <si>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</si>
  <si>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</si>
  <si>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</si>
  <si>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</si>
  <si>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</si>
  <si>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</si>
  <si>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</si>
  <si>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</si>
  <si>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</si>
  <si>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</si>
  <si>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</si>
  <si>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</si>
  <si>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</si>
  <si>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</si>
  <si>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</si>
  <si>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</si>
  <si>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</si>
  <si>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久間</t>
    <rPh sb="0" eb="2">
      <t>キュウマ</t>
    </rPh>
    <phoneticPr fontId="1"/>
  </si>
  <si>
    <t>治彦</t>
    <rPh sb="0" eb="2">
      <t>ハルヒコ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</si>
</sst>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1295400</xdr:colOff>
      <xdr:row>23</xdr:row>
      <xdr:rowOff>12700</xdr:rowOff>
    </xdr:from>
    <xdr:to>
      <xdr:col>1</xdr:col>
      <xdr:colOff>666750</xdr:colOff>
      <xdr:row>24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F89BDF6-886B-444B-B7B2-B6D6BDF5DB13}"/>
            </a:ext>
          </a:extLst>
        </xdr:cNvPr>
        <xdr:cNvSpPr/>
      </xdr:nvSpPr>
      <xdr:spPr>
        <a:xfrm>
          <a:off x="1295400" y="72517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23</xdr:row>
      <xdr:rowOff>6350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61E3AA1-BC1E-4520-BF4F-5289A4681F7D}"/>
            </a:ext>
          </a:extLst>
        </xdr:cNvPr>
        <xdr:cNvSpPr/>
      </xdr:nvSpPr>
      <xdr:spPr>
        <a:xfrm>
          <a:off x="3994150" y="6921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16</xdr:row>
      <xdr:rowOff>311150</xdr:rowOff>
    </xdr:from>
    <xdr:to>
      <xdr:col>7</xdr:col>
      <xdr:colOff>0</xdr:colOff>
      <xdr:row>18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43EBDFC-0CBC-4773-8A56-6659BAAE7416}"/>
            </a:ext>
          </a:extLst>
        </xdr:cNvPr>
        <xdr:cNvSpPr/>
      </xdr:nvSpPr>
      <xdr:spPr>
        <a:xfrm>
          <a:off x="4667250" y="5327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6350</xdr:colOff>
      <xdr:row>23</xdr:row>
      <xdr:rowOff>6350</xdr:rowOff>
    </xdr:from>
    <xdr:to>
      <xdr:col>8</xdr:col>
      <xdr:colOff>6350</xdr:colOff>
      <xdr:row>24</xdr:row>
      <xdr:rowOff>12700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EBC751D-3414-49A9-9EDF-A54E43F68F30}"/>
            </a:ext>
          </a:extLst>
        </xdr:cNvPr>
        <xdr:cNvSpPr/>
      </xdr:nvSpPr>
      <xdr:spPr>
        <a:xfrm>
          <a:off x="5346700" y="7245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666750</xdr:colOff>
      <xdr:row>13</xdr:row>
      <xdr:rowOff>0</xdr:rowOff>
    </xdr:from>
    <xdr:to>
      <xdr:col>9</xdr:col>
      <xdr:colOff>666750</xdr:colOff>
      <xdr:row>14</xdr:row>
      <xdr:rowOff>6350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03671F6-090C-47A3-BFAB-897AEF3D1D99}"/>
            </a:ext>
          </a:extLst>
        </xdr:cNvPr>
        <xdr:cNvSpPr/>
      </xdr:nvSpPr>
      <xdr:spPr>
        <a:xfrm>
          <a:off x="6680200" y="406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17</xdr:row>
      <xdr:rowOff>12700</xdr:rowOff>
    </xdr:from>
    <xdr:to>
      <xdr:col>11</xdr:col>
      <xdr:colOff>19050</xdr:colOff>
      <xdr:row>18</xdr:row>
      <xdr:rowOff>19050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AFBE924-B2CC-4966-8EBC-241A03D2A797}"/>
            </a:ext>
          </a:extLst>
        </xdr:cNvPr>
        <xdr:cNvSpPr/>
      </xdr:nvSpPr>
      <xdr:spPr>
        <a:xfrm>
          <a:off x="7378700" y="53467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654050</xdr:colOff>
      <xdr:row>22</xdr:row>
      <xdr:rowOff>304800</xdr:rowOff>
    </xdr:from>
    <xdr:to>
      <xdr:col>4</xdr:col>
      <xdr:colOff>654050</xdr:colOff>
      <xdr:row>23</xdr:row>
      <xdr:rowOff>311150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EBF0B5D-780C-4F18-A23B-1671CAED631B}"/>
            </a:ext>
          </a:extLst>
        </xdr:cNvPr>
        <xdr:cNvSpPr/>
      </xdr:nvSpPr>
      <xdr:spPr>
        <a:xfrm>
          <a:off x="3302000" y="72263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9</xdr:col>
      <xdr:colOff>0</xdr:colOff>
      <xdr:row>24</xdr:row>
      <xdr:rowOff>6350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7BEC8918-98FA-4C87-A11F-E340C1CFA208}"/>
            </a:ext>
          </a:extLst>
        </xdr:cNvPr>
        <xdr:cNvSpPr/>
      </xdr:nvSpPr>
      <xdr:spPr>
        <a:xfrm>
          <a:off x="6013450" y="7239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3" name="図 6">
          <a:extLst>
            <a:ext uri="{FF2B5EF4-FFF2-40B4-BE49-F238E27FC236}">
              <a16:creationId xmlns:a16="http://schemas.microsoft.com/office/drawing/2014/main" id="{69B37453-F7CF-4E95-8CDC-8FB35D7C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584200</xdr:colOff>
      <xdr:row>30</xdr:row>
      <xdr:rowOff>0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14A55ED5-DDE4-41F9-A775-91C24E51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584200</xdr:colOff>
      <xdr:row>23</xdr:row>
      <xdr:rowOff>31750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1EB9D3D4-8FE1-40EC-9F76-65E0D377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584200</xdr:colOff>
      <xdr:row>18</xdr:row>
      <xdr:rowOff>514350</xdr:rowOff>
    </xdr:to>
    <xdr:pic>
      <xdr:nvPicPr>
        <xdr:cNvPr id="5" name="図 6">
          <a:extLst>
            <a:ext uri="{FF2B5EF4-FFF2-40B4-BE49-F238E27FC236}">
              <a16:creationId xmlns:a16="http://schemas.microsoft.com/office/drawing/2014/main" id="{36E2C1E7-3542-4500-887D-8B0D586D9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8F04B0F3-68D4-4643-8936-054D6A86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J26" sqref="J26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7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0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1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MAX(B5:B28)</f>
        <v>13</v>
      </c>
      <c r="C4" s="27">
        <f t="shared" si="0"/>
        <v>0</v>
      </c>
      <c r="D4" s="27">
        <f t="shared" si="0"/>
        <v>0</v>
      </c>
      <c r="E4" s="27">
        <f t="shared" si="0"/>
        <v>9.4</v>
      </c>
      <c r="F4" s="27">
        <f t="shared" si="0"/>
        <v>4</v>
      </c>
      <c r="G4" s="27">
        <f t="shared" si="0"/>
        <v>7</v>
      </c>
      <c r="H4" s="27">
        <f>MIN(H5:H28)</f>
        <v>20.3</v>
      </c>
      <c r="I4" s="27">
        <f>MIN(I5:I28)</f>
        <v>14.3</v>
      </c>
      <c r="J4" s="28">
        <f>MIN(J5:J28)</f>
        <v>0.17013888888888887</v>
      </c>
      <c r="K4" s="27">
        <f>MIN(K5:K28)</f>
        <v>8.2200000000000006</v>
      </c>
    </row>
    <row r="5" spans="1:11" ht="25" customHeight="1">
      <c r="A5" s="42">
        <v>44723</v>
      </c>
      <c r="B5" s="52">
        <v>2</v>
      </c>
      <c r="C5" s="43"/>
      <c r="D5" s="43"/>
      <c r="E5" s="43"/>
      <c r="F5" s="52">
        <v>3</v>
      </c>
      <c r="G5" s="52">
        <v>3</v>
      </c>
      <c r="H5" s="52">
        <v>28.4</v>
      </c>
      <c r="I5" s="52">
        <v>25.2</v>
      </c>
      <c r="J5" s="53">
        <v>0.19999999999999998</v>
      </c>
      <c r="K5" s="54">
        <v>10</v>
      </c>
    </row>
    <row r="6" spans="1:11" ht="25" customHeight="1">
      <c r="A6" s="46">
        <v>44737</v>
      </c>
      <c r="B6" s="15"/>
      <c r="C6" s="15"/>
      <c r="D6" s="15"/>
      <c r="E6" s="15"/>
      <c r="F6" s="15"/>
      <c r="G6" s="15"/>
      <c r="H6" s="15"/>
      <c r="I6" s="15"/>
      <c r="J6" s="55">
        <v>0.18333333333333335</v>
      </c>
      <c r="K6" s="56">
        <v>8.7200000000000006</v>
      </c>
    </row>
    <row r="7" spans="1:11" ht="25" customHeight="1">
      <c r="A7" s="46">
        <v>44821</v>
      </c>
      <c r="B7" s="43"/>
      <c r="C7" s="43"/>
      <c r="D7" s="43"/>
      <c r="E7" s="43"/>
      <c r="F7" s="43"/>
      <c r="G7" s="43"/>
      <c r="H7" s="43"/>
      <c r="I7" s="43"/>
      <c r="J7" s="55">
        <v>0.17777777777777778</v>
      </c>
      <c r="K7" s="45"/>
    </row>
    <row r="8" spans="1:11" ht="25" customHeight="1">
      <c r="A8" s="46">
        <v>44835</v>
      </c>
      <c r="B8" s="15"/>
      <c r="C8" s="15"/>
      <c r="D8" s="15"/>
      <c r="E8" s="15"/>
      <c r="F8" s="15"/>
      <c r="G8" s="15"/>
      <c r="H8" s="15"/>
      <c r="I8" s="15"/>
      <c r="J8" s="55">
        <v>0.17708333333333334</v>
      </c>
      <c r="K8" s="45"/>
    </row>
    <row r="9" spans="1:11" ht="25" customHeight="1">
      <c r="A9" s="46">
        <v>44836</v>
      </c>
      <c r="B9" s="43"/>
      <c r="C9" s="43"/>
      <c r="D9" s="43"/>
      <c r="E9" s="43"/>
      <c r="F9" s="43"/>
      <c r="G9" s="43"/>
      <c r="H9" s="43"/>
      <c r="I9" s="43"/>
      <c r="J9" s="55">
        <v>0.17500000000000002</v>
      </c>
      <c r="K9" s="45"/>
    </row>
    <row r="10" spans="1:11" ht="25" customHeight="1">
      <c r="A10" s="46">
        <v>44842</v>
      </c>
      <c r="B10" s="15"/>
      <c r="C10" s="15"/>
      <c r="D10" s="15"/>
      <c r="E10" s="15"/>
      <c r="F10" s="15"/>
      <c r="G10" s="15"/>
      <c r="H10" s="15"/>
      <c r="I10" s="15"/>
      <c r="J10" s="44">
        <v>0.17916666666666667</v>
      </c>
      <c r="K10" s="45"/>
    </row>
    <row r="11" spans="1:11" ht="25" customHeight="1">
      <c r="A11" s="46">
        <v>44843</v>
      </c>
      <c r="B11" s="43"/>
      <c r="C11" s="43"/>
      <c r="D11" s="43"/>
      <c r="E11" s="43"/>
      <c r="F11" s="43"/>
      <c r="G11" s="43"/>
      <c r="H11" s="43"/>
      <c r="I11" s="43"/>
      <c r="J11" s="55">
        <v>0.1763888888888889</v>
      </c>
      <c r="K11" s="45"/>
    </row>
    <row r="12" spans="1:11" ht="25" customHeight="1">
      <c r="A12" s="46">
        <v>44849</v>
      </c>
      <c r="B12" s="57">
        <v>4</v>
      </c>
      <c r="C12" s="43"/>
      <c r="D12" s="43"/>
      <c r="E12" s="52">
        <v>3</v>
      </c>
      <c r="F12" s="57">
        <v>3</v>
      </c>
      <c r="G12" s="57">
        <v>6</v>
      </c>
      <c r="H12" s="57">
        <v>26.4</v>
      </c>
      <c r="I12" s="57">
        <v>17.5</v>
      </c>
      <c r="J12" s="55">
        <v>0.17500000000000002</v>
      </c>
      <c r="K12" s="56">
        <v>8.56</v>
      </c>
    </row>
    <row r="13" spans="1:11" ht="25" customHeight="1">
      <c r="A13" s="46">
        <v>44856</v>
      </c>
      <c r="B13" s="43"/>
      <c r="C13" s="43"/>
      <c r="D13" s="43"/>
      <c r="E13" s="43"/>
      <c r="F13" s="43"/>
      <c r="G13" s="43"/>
      <c r="H13" s="43"/>
      <c r="I13" s="43"/>
      <c r="J13" s="44">
        <v>0.19722222222222222</v>
      </c>
      <c r="K13" s="45"/>
    </row>
    <row r="14" spans="1:11" ht="25" customHeight="1">
      <c r="A14" s="46">
        <v>44857</v>
      </c>
      <c r="B14" s="43"/>
      <c r="C14" s="43"/>
      <c r="D14" s="43"/>
      <c r="E14" s="43"/>
      <c r="F14" s="43"/>
      <c r="G14" s="43"/>
      <c r="H14" s="43"/>
      <c r="I14" s="43"/>
      <c r="J14" s="55">
        <v>0.17013888888888887</v>
      </c>
      <c r="K14" s="45"/>
    </row>
    <row r="15" spans="1:11" ht="25" customHeight="1">
      <c r="A15" s="23">
        <v>44863</v>
      </c>
      <c r="B15" s="15"/>
      <c r="C15" s="15"/>
      <c r="D15" s="15"/>
      <c r="E15" s="15"/>
      <c r="F15" s="15"/>
      <c r="G15" s="15"/>
      <c r="H15" s="15"/>
      <c r="I15" s="15"/>
      <c r="J15" s="24">
        <v>0.1763888888888889</v>
      </c>
      <c r="K15" s="25"/>
    </row>
    <row r="16" spans="1:11" ht="25" customHeight="1">
      <c r="A16" s="23">
        <v>44864</v>
      </c>
      <c r="B16" s="15"/>
      <c r="C16" s="15"/>
      <c r="D16" s="15"/>
      <c r="E16" s="15"/>
      <c r="F16" s="15"/>
      <c r="G16" s="15"/>
      <c r="H16" s="15"/>
      <c r="I16" s="15"/>
      <c r="J16" s="24">
        <v>0.18541666666666667</v>
      </c>
      <c r="K16" s="25"/>
    </row>
    <row r="17" spans="1:11" ht="25" customHeight="1">
      <c r="A17" s="23">
        <v>44868</v>
      </c>
      <c r="B17" s="15"/>
      <c r="C17" s="15"/>
      <c r="D17" s="15"/>
      <c r="E17" s="15"/>
      <c r="F17" s="15"/>
      <c r="G17" s="15"/>
      <c r="H17" s="15"/>
      <c r="I17" s="15"/>
      <c r="J17" s="24">
        <v>0.21736111111111112</v>
      </c>
      <c r="K17" s="25"/>
    </row>
    <row r="18" spans="1:11" ht="25" customHeight="1">
      <c r="A18" s="23">
        <v>44870</v>
      </c>
      <c r="B18" s="59">
        <v>13</v>
      </c>
      <c r="C18" s="15"/>
      <c r="D18" s="15"/>
      <c r="E18" s="59">
        <v>4.5</v>
      </c>
      <c r="F18" s="59">
        <v>3.5</v>
      </c>
      <c r="G18" s="59">
        <v>7</v>
      </c>
      <c r="H18" s="59">
        <v>22</v>
      </c>
      <c r="I18" s="15">
        <v>24.4</v>
      </c>
      <c r="J18" s="24">
        <v>0.17222222222222225</v>
      </c>
      <c r="K18" s="58">
        <v>8.25</v>
      </c>
    </row>
    <row r="19" spans="1:11" ht="25" customHeight="1">
      <c r="A19" s="23">
        <v>44871</v>
      </c>
      <c r="B19" s="15"/>
      <c r="C19" s="15"/>
      <c r="D19" s="15"/>
      <c r="E19" s="15"/>
      <c r="F19" s="15"/>
      <c r="G19" s="15"/>
      <c r="H19" s="15"/>
      <c r="I19" s="15"/>
      <c r="J19" s="24">
        <v>0.17361111111111113</v>
      </c>
      <c r="K19" s="25"/>
    </row>
    <row r="20" spans="1:11" ht="25" customHeight="1">
      <c r="A20" s="23">
        <v>44889</v>
      </c>
      <c r="B20" s="15"/>
      <c r="C20" s="15"/>
      <c r="D20" s="15"/>
      <c r="E20" s="15"/>
      <c r="F20" s="15"/>
      <c r="G20" s="15"/>
      <c r="H20" s="15"/>
      <c r="I20" s="15"/>
      <c r="J20" s="24">
        <v>0.18680555555555556</v>
      </c>
      <c r="K20" s="25"/>
    </row>
    <row r="21" spans="1:11" ht="25" customHeight="1">
      <c r="A21" s="23">
        <v>44912</v>
      </c>
      <c r="B21" s="15">
        <v>6</v>
      </c>
      <c r="C21" s="15"/>
      <c r="D21" s="15"/>
      <c r="E21" s="59">
        <v>5.6</v>
      </c>
      <c r="F21" s="15">
        <v>2.4</v>
      </c>
      <c r="G21" s="15">
        <v>2</v>
      </c>
      <c r="H21" s="59">
        <v>20.8</v>
      </c>
      <c r="I21" s="15">
        <v>20.6</v>
      </c>
      <c r="J21" s="24">
        <v>0.18194444444444444</v>
      </c>
      <c r="K21" s="25">
        <v>8.4700000000000006</v>
      </c>
    </row>
    <row r="22" spans="1:11" ht="25" customHeight="1">
      <c r="A22" s="23">
        <v>44940</v>
      </c>
      <c r="B22" s="15">
        <v>8</v>
      </c>
      <c r="C22" s="15"/>
      <c r="D22" s="15"/>
      <c r="E22" s="15">
        <v>4.2</v>
      </c>
      <c r="F22" s="59">
        <v>3.6</v>
      </c>
      <c r="G22" s="15">
        <v>4</v>
      </c>
      <c r="H22" s="15">
        <v>23.3</v>
      </c>
      <c r="I22" s="15">
        <v>26.6</v>
      </c>
      <c r="J22" s="24">
        <v>0.19513888888888889</v>
      </c>
      <c r="K22" s="25">
        <v>8.3800000000000008</v>
      </c>
    </row>
    <row r="23" spans="1:11" ht="25" customHeight="1">
      <c r="A23" s="23">
        <v>44982</v>
      </c>
      <c r="B23" s="15">
        <v>6</v>
      </c>
      <c r="C23" s="15"/>
      <c r="D23" s="15"/>
      <c r="E23" s="15">
        <v>3.3</v>
      </c>
      <c r="F23" s="59">
        <v>4</v>
      </c>
      <c r="G23" s="15">
        <v>5</v>
      </c>
      <c r="H23" s="15"/>
      <c r="I23" s="15">
        <v>18.100000000000001</v>
      </c>
      <c r="J23" s="24">
        <v>0.18888888888888888</v>
      </c>
      <c r="K23" s="25">
        <v>8.2200000000000006</v>
      </c>
    </row>
    <row r="24" spans="1:11" ht="25" customHeight="1">
      <c r="A24" s="23">
        <v>44996</v>
      </c>
      <c r="B24" s="59">
        <v>13</v>
      </c>
      <c r="C24" s="15"/>
      <c r="D24" s="15"/>
      <c r="E24" s="59">
        <v>9.4</v>
      </c>
      <c r="F24" s="15">
        <v>2.1</v>
      </c>
      <c r="G24" s="15">
        <v>4</v>
      </c>
      <c r="H24" s="59">
        <v>20.3</v>
      </c>
      <c r="I24" s="59">
        <v>14.8</v>
      </c>
      <c r="J24" s="24">
        <v>0.20416666666666669</v>
      </c>
      <c r="K24" s="25"/>
    </row>
    <row r="25" spans="1:11" ht="25" customHeight="1">
      <c r="A25" s="23">
        <v>45024</v>
      </c>
      <c r="B25" s="15"/>
      <c r="C25" s="15"/>
      <c r="D25" s="15"/>
      <c r="E25" s="15">
        <v>8.1999999999999993</v>
      </c>
      <c r="F25" s="15">
        <v>3.8</v>
      </c>
      <c r="G25" s="15">
        <v>5</v>
      </c>
      <c r="H25" s="15">
        <v>21.1</v>
      </c>
      <c r="I25" s="15">
        <v>14.3</v>
      </c>
      <c r="J25" s="24">
        <v>0.1763888888888889</v>
      </c>
      <c r="K25" s="25">
        <v>8.31</v>
      </c>
    </row>
    <row r="26" spans="1:11" ht="25" customHeight="1">
      <c r="A26" s="23"/>
      <c r="B26" s="15"/>
      <c r="C26" s="15"/>
      <c r="D26" s="15"/>
      <c r="E26" s="15"/>
      <c r="F26" s="15"/>
      <c r="G26" s="15"/>
      <c r="H26" s="15"/>
      <c r="I26" s="15"/>
      <c r="J26" s="24"/>
      <c r="K26" s="25"/>
    </row>
    <row r="27" spans="1:11" ht="25" customHeight="1">
      <c r="A27" s="23"/>
      <c r="B27" s="15"/>
      <c r="C27" s="15"/>
      <c r="D27" s="15"/>
      <c r="E27" s="15"/>
      <c r="F27" s="15"/>
      <c r="G27" s="15"/>
      <c r="H27" s="15"/>
      <c r="I27" s="15"/>
      <c r="J27" s="24"/>
      <c r="K27" s="25"/>
    </row>
    <row r="28" spans="1:11" ht="25" customHeight="1" thickBot="1">
      <c r="A28" s="20"/>
      <c r="B28" s="16"/>
      <c r="C28" s="16"/>
      <c r="D28" s="16"/>
      <c r="E28" s="16"/>
      <c r="F28" s="16"/>
      <c r="G28" s="16"/>
      <c r="H28" s="16"/>
      <c r="I28" s="16"/>
      <c r="J28" s="17"/>
      <c r="K28" s="22"/>
    </row>
    <row r="29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12" sqref="I12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64" t="s">
        <v>41</v>
      </c>
      <c r="C1" s="65"/>
      <c r="D1" s="65"/>
      <c r="E1" s="65"/>
      <c r="F1" s="30" t="str">
        <f>チャレンジ!E1</f>
        <v>久間</v>
      </c>
      <c r="G1" s="30" t="str">
        <f>チャレンジ!F1</f>
        <v>治彦</v>
      </c>
    </row>
    <row r="2" spans="1:9" ht="20.149999999999999" customHeight="1" thickBot="1">
      <c r="A2" s="29"/>
      <c r="B2" s="62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3"/>
      <c r="C3" s="1"/>
      <c r="D3" s="1"/>
      <c r="E3" s="1"/>
      <c r="F3" s="31"/>
      <c r="G3" s="2">
        <f>チャレンジ!B4</f>
        <v>13</v>
      </c>
      <c r="I3" s="48">
        <f>A3+A6+A9+A13+A16+A19+A23+A26+A29+A32</f>
        <v>7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2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6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62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3"/>
      <c r="C9" s="1"/>
      <c r="D9" s="1"/>
      <c r="E9" s="1"/>
      <c r="F9" s="31"/>
      <c r="G9" s="2">
        <f>チャレンジ!D4</f>
        <v>0</v>
      </c>
      <c r="I9" s="48">
        <f>TRUNC(I3/2)-I6</f>
        <v>3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67" t="s">
        <v>45</v>
      </c>
      <c r="C11" s="68"/>
      <c r="D11" s="68"/>
      <c r="E11" s="68"/>
      <c r="F11" s="34" t="str">
        <f>F1</f>
        <v>久間</v>
      </c>
      <c r="G11" s="34" t="str">
        <f>G1</f>
        <v>治彦</v>
      </c>
    </row>
    <row r="12" spans="1:9" ht="20" customHeight="1">
      <c r="A12" s="33"/>
      <c r="B12" s="62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1</v>
      </c>
      <c r="B13" s="63"/>
      <c r="C13" s="1"/>
      <c r="D13" s="1"/>
      <c r="E13" s="1"/>
      <c r="F13" s="31"/>
      <c r="G13" s="2">
        <f>チャレンジ!E4</f>
        <v>9.4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70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0</v>
      </c>
      <c r="B16" s="63"/>
      <c r="C16" s="1"/>
      <c r="D16" s="1"/>
      <c r="E16" s="1"/>
      <c r="F16" s="31"/>
      <c r="G16" s="2">
        <f>チャレンジ!F4</f>
        <v>4</v>
      </c>
    </row>
    <row r="17" spans="1:9" ht="7" customHeight="1">
      <c r="A17" s="33"/>
    </row>
    <row r="18" spans="1:9" ht="20" customHeight="1">
      <c r="A18" s="33"/>
      <c r="B18" s="62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1</v>
      </c>
      <c r="B19" s="69"/>
      <c r="C19" s="1"/>
      <c r="D19" s="1"/>
      <c r="E19" s="1"/>
      <c r="F19" s="31"/>
      <c r="G19" s="2">
        <f>チャレンジ!G4</f>
        <v>7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71" t="s">
        <v>46</v>
      </c>
      <c r="C21" s="72"/>
      <c r="D21" s="72"/>
      <c r="E21" s="72"/>
      <c r="F21" s="37" t="str">
        <f>F11</f>
        <v>久間</v>
      </c>
      <c r="G21" s="37" t="str">
        <f>G11</f>
        <v>治彦</v>
      </c>
    </row>
    <row r="22" spans="1:9" ht="15" customHeight="1">
      <c r="A22" s="36"/>
      <c r="B22" s="62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2</v>
      </c>
      <c r="B23" s="63"/>
      <c r="C23" s="1"/>
      <c r="D23" s="1"/>
      <c r="E23" s="1"/>
      <c r="F23" s="31"/>
      <c r="G23" s="5">
        <f>チャレンジ!I4</f>
        <v>14.3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2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0</v>
      </c>
      <c r="B26" s="66"/>
      <c r="C26" s="1"/>
      <c r="D26" s="1"/>
      <c r="E26" s="1"/>
      <c r="F26" s="31"/>
      <c r="G26" s="38">
        <f>チャレンジ!J4</f>
        <v>0.17013888888888887</v>
      </c>
    </row>
    <row r="27" spans="1:9" ht="3" customHeight="1">
      <c r="A27" s="36"/>
    </row>
    <row r="28" spans="1:9" ht="15" customHeight="1">
      <c r="A28" s="36"/>
      <c r="B28" s="62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1</v>
      </c>
      <c r="B29" s="69"/>
      <c r="C29" s="1"/>
      <c r="D29" s="1"/>
      <c r="E29" s="1"/>
      <c r="F29" s="31"/>
      <c r="G29" s="2">
        <f>チャレンジ!H4</f>
        <v>20.3</v>
      </c>
    </row>
    <row r="30" spans="1:9" ht="3" customHeight="1">
      <c r="A30" s="36"/>
    </row>
    <row r="31" spans="1:9" ht="15" customHeight="1">
      <c r="A31" s="36"/>
      <c r="B31" s="62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1</v>
      </c>
      <c r="B32" s="69"/>
      <c r="C32" s="1"/>
      <c r="D32" s="1"/>
      <c r="E32" s="1"/>
      <c r="F32" s="31"/>
      <c r="G32" s="2">
        <f>チャレンジ!K4</f>
        <v>8.2200000000000006</v>
      </c>
    </row>
  </sheetData>
  <mergeCells count="13">
    <mergeCell ref="B31:B32"/>
    <mergeCell ref="B15:B16"/>
    <mergeCell ref="B18:B19"/>
    <mergeCell ref="B21:E21"/>
    <mergeCell ref="B22:B23"/>
    <mergeCell ref="B25:B26"/>
    <mergeCell ref="B28:B29"/>
    <mergeCell ref="B12:B13"/>
    <mergeCell ref="B1:E1"/>
    <mergeCell ref="B2:B3"/>
    <mergeCell ref="B5:B6"/>
    <mergeCell ref="B8:B9"/>
    <mergeCell ref="B11:E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2023-04-09T21:00:23Z</dcterms:modified>
</cp:coreProperties>
</file>