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D82F2F0D-0B22-4D10-9A7C-D01B471001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1" i="23" l="1"/>
  <c r="G11" i="23"/>
  <c r="G21" i="23"/>
  <c r="F1" i="23"/>
  <c r="F11" i="23"/>
  <c r="F21" i="23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F4" i="22"/>
  <c r="G16" i="23" s="1"/>
  <c r="A16" i="23" s="1"/>
  <c r="E4" i="22"/>
  <c r="G13" i="23" s="1"/>
  <c r="A13" i="23" s="1"/>
  <c r="D4" i="22"/>
  <c r="G9" i="23"/>
  <c r="A9" i="23"/>
  <c r="C4" i="22"/>
  <c r="G6" i="23"/>
  <c r="A6" i="23"/>
  <c r="B4" i="22"/>
  <c r="G3" i="23"/>
  <c r="A3" i="23"/>
  <c r="I3" i="23" l="1"/>
  <c r="G1" i="22" s="1"/>
  <c r="I9" i="23" l="1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<sst xmlns="http://schemas.openxmlformats.org/spreadsheetml/2006/main" count="94" uniqueCount="69">
  <si>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</si>
  <si>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</si>
  <si>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</si>
  <si>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</si>
  <si>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</si>
  <si>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</si>
  <si>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</si>
  <si>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</si>
  <si>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</si>
  <si>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</si>
  <si>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</si>
  <si>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</si>
  <si>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</si>
  <si>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</si>
  <si>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</si>
  <si>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</si>
  <si>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</si>
  <si>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</si>
  <si>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</si>
  <si>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</si>
  <si>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</si>
  <si>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</si>
  <si>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</si>
  <si>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</si>
  <si>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</si>
  <si>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</si>
  <si>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</si>
  <si>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</si>
  <si>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</si>
  <si>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</si>
  <si>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</si>
  <si>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</si>
  <si>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</si>
  <si>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</si>
  <si>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</si>
  <si>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</si>
  <si>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</si>
  <si>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</si>
  <si>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</si>
  <si>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</si>
  <si>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</si>
  <si>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</si>
  <si>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</si>
  <si>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</si>
  <si>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</si>
  <si>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</si>
  <si>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</si>
  <si>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</si>
  <si>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</si>
  <si>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</si>
  <si>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</si>
  <si>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</si>
  <si>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</si>
  <si>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</si>
  <si>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</si>
  <si>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</si>
  <si>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</si>
  <si>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</si>
  <si>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</si>
  <si>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</si>
  <si>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</si>
  <si>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</si>
  <si>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</si>
  <si>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</si>
  <si>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</si>
  <si>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</si>
  <si>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</si>
  <si>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岡里</t>
    <rPh sb="0" eb="1">
      <t>オカ</t>
    </rPh>
    <rPh sb="1" eb="2">
      <t>ザト</t>
    </rPh>
    <phoneticPr fontId="1"/>
  </si>
  <si>
    <t>風花</t>
    <rPh sb="0" eb="1">
      <t>カゼ</t>
    </rPh>
    <rPh sb="1" eb="2">
      <t>ハナ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</si>
</sst>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shrinkToFit="1"/>
    </xf>
    <xf numFmtId="176" fontId="9" fillId="6" borderId="16" xfId="1" applyNumberFormat="1" applyFont="1" applyFill="1" applyBorder="1" applyAlignment="1">
      <alignment horizontal="center" vertical="center" shrinkToFit="1"/>
    </xf>
    <xf numFmtId="0" fontId="9" fillId="6" borderId="16" xfId="1" applyFont="1" applyFill="1" applyBorder="1" applyAlignment="1">
      <alignment horizontal="center" vertical="center"/>
    </xf>
    <xf numFmtId="176" fontId="9" fillId="2" borderId="16" xfId="1" applyNumberFormat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1289050</xdr:colOff>
      <xdr:row>18</xdr:row>
      <xdr:rowOff>298450</xdr:rowOff>
    </xdr:from>
    <xdr:to>
      <xdr:col>1</xdr:col>
      <xdr:colOff>660400</xdr:colOff>
      <xdr:row>19</xdr:row>
      <xdr:rowOff>304800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E62B174-D668-4122-A064-D85E46ED1F10}"/>
            </a:ext>
          </a:extLst>
        </xdr:cNvPr>
        <xdr:cNvSpPr/>
      </xdr:nvSpPr>
      <xdr:spPr>
        <a:xfrm>
          <a:off x="1289050" y="59499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666750</xdr:colOff>
      <xdr:row>18</xdr:row>
      <xdr:rowOff>12700</xdr:rowOff>
    </xdr:from>
    <xdr:to>
      <xdr:col>4</xdr:col>
      <xdr:colOff>666750</xdr:colOff>
      <xdr:row>19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66CB52E-503F-4F87-93E9-9FE01D573B0A}"/>
            </a:ext>
          </a:extLst>
        </xdr:cNvPr>
        <xdr:cNvSpPr/>
      </xdr:nvSpPr>
      <xdr:spPr>
        <a:xfrm>
          <a:off x="3314700" y="56642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14</xdr:row>
      <xdr:rowOff>311150</xdr:rowOff>
    </xdr:from>
    <xdr:to>
      <xdr:col>6</xdr:col>
      <xdr:colOff>0</xdr:colOff>
      <xdr:row>16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DDE7ECC-2436-447A-81F2-6DEFF960E3F6}"/>
            </a:ext>
          </a:extLst>
        </xdr:cNvPr>
        <xdr:cNvSpPr/>
      </xdr:nvSpPr>
      <xdr:spPr>
        <a:xfrm>
          <a:off x="3994150" y="46926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20</xdr:row>
      <xdr:rowOff>6350</xdr:rowOff>
    </xdr:from>
    <xdr:to>
      <xdr:col>7</xdr:col>
      <xdr:colOff>0</xdr:colOff>
      <xdr:row>21</xdr:row>
      <xdr:rowOff>12700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B0CE707-2FBE-492E-A706-1FB21589E82E}"/>
            </a:ext>
          </a:extLst>
        </xdr:cNvPr>
        <xdr:cNvSpPr/>
      </xdr:nvSpPr>
      <xdr:spPr>
        <a:xfrm>
          <a:off x="4667250" y="62928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666750</xdr:colOff>
      <xdr:row>17</xdr:row>
      <xdr:rowOff>311150</xdr:rowOff>
    </xdr:from>
    <xdr:to>
      <xdr:col>8</xdr:col>
      <xdr:colOff>666750</xdr:colOff>
      <xdr:row>19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17559AEC-DCFF-4238-A114-844CB4EECB63}"/>
            </a:ext>
          </a:extLst>
        </xdr:cNvPr>
        <xdr:cNvSpPr/>
      </xdr:nvSpPr>
      <xdr:spPr>
        <a:xfrm>
          <a:off x="6007100" y="56451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11</xdr:row>
      <xdr:rowOff>304800</xdr:rowOff>
    </xdr:from>
    <xdr:to>
      <xdr:col>10</xdr:col>
      <xdr:colOff>0</xdr:colOff>
      <xdr:row>12</xdr:row>
      <xdr:rowOff>311150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B3756E2-2351-4CCD-AC80-E1DD0992932E}"/>
            </a:ext>
          </a:extLst>
        </xdr:cNvPr>
        <xdr:cNvSpPr/>
      </xdr:nvSpPr>
      <xdr:spPr>
        <a:xfrm>
          <a:off x="6686550" y="37338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0</xdr:colOff>
      <xdr:row>20</xdr:row>
      <xdr:rowOff>6350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2DE1597-88E9-4065-80A0-0F6E9966E30B}"/>
            </a:ext>
          </a:extLst>
        </xdr:cNvPr>
        <xdr:cNvSpPr/>
      </xdr:nvSpPr>
      <xdr:spPr>
        <a:xfrm>
          <a:off x="7359650" y="5969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0</xdr:colOff>
      <xdr:row>21</xdr:row>
      <xdr:rowOff>6350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A8B1A2F-4115-474C-BDCD-6EA146D578A9}"/>
            </a:ext>
          </a:extLst>
        </xdr:cNvPr>
        <xdr:cNvSpPr/>
      </xdr:nvSpPr>
      <xdr:spPr>
        <a:xfrm>
          <a:off x="5340350" y="6286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584200</xdr:colOff>
      <xdr:row>15</xdr:row>
      <xdr:rowOff>514350</xdr:rowOff>
    </xdr:to>
    <xdr:pic>
      <xdr:nvPicPr>
        <xdr:cNvPr id="3" name="図 6">
          <a:extLst>
            <a:ext uri="{FF2B5EF4-FFF2-40B4-BE49-F238E27FC236}">
              <a16:creationId xmlns:a16="http://schemas.microsoft.com/office/drawing/2014/main" id="{617F92B0-5DF4-4C18-AB5F-89F8D2BBE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45466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584200</xdr:colOff>
      <xdr:row>18</xdr:row>
      <xdr:rowOff>514350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F1F37375-B2AC-4EF7-A90E-4755C700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584200</xdr:colOff>
      <xdr:row>23</xdr:row>
      <xdr:rowOff>31750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F0CFF18A-22C5-4521-A11D-6C635DB96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584200</xdr:colOff>
      <xdr:row>32</xdr:row>
      <xdr:rowOff>31750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472DDC6C-A22B-468A-BDE0-8061029DB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584200</xdr:colOff>
      <xdr:row>26</xdr:row>
      <xdr:rowOff>31750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ABF90C3-F15B-4B38-8D25-9C1EA9B0C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73977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584200</xdr:colOff>
      <xdr:row>12</xdr:row>
      <xdr:rowOff>514350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CC1C403B-D50E-49CD-84E2-1FEE3027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3632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584200</xdr:colOff>
      <xdr:row>30</xdr:row>
      <xdr:rowOff>0</xdr:rowOff>
    </xdr:to>
    <xdr:pic>
      <xdr:nvPicPr>
        <xdr:cNvPr id="8" name="図 6">
          <a:extLst>
            <a:ext uri="{FF2B5EF4-FFF2-40B4-BE49-F238E27FC236}">
              <a16:creationId xmlns:a16="http://schemas.microsoft.com/office/drawing/2014/main" id="{F9802C8A-0390-4D5F-8E4F-FD0D62DDA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1089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J23" sqref="J23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13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60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61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MAX(B5:B26)</f>
        <v>61</v>
      </c>
      <c r="C4" s="27">
        <f t="shared" si="0"/>
        <v>0</v>
      </c>
      <c r="D4" s="27">
        <f t="shared" si="0"/>
        <v>0</v>
      </c>
      <c r="E4" s="27">
        <f t="shared" si="0"/>
        <v>10.4</v>
      </c>
      <c r="F4" s="27">
        <f t="shared" si="0"/>
        <v>7.5</v>
      </c>
      <c r="G4" s="27">
        <f t="shared" si="0"/>
        <v>17</v>
      </c>
      <c r="H4" s="27">
        <f>MIN(H5:H26)</f>
        <v>21.1</v>
      </c>
      <c r="I4" s="27">
        <f>MIN(I5:I26)</f>
        <v>15.1</v>
      </c>
      <c r="J4" s="28">
        <f>MIN(J5:J26)</f>
        <v>0.15763888888888888</v>
      </c>
      <c r="K4" s="27">
        <f>MIN(K5:K26)</f>
        <v>7.85</v>
      </c>
    </row>
    <row r="5" spans="1:11" ht="25" customHeight="1">
      <c r="A5" s="42">
        <v>44723</v>
      </c>
      <c r="B5" s="52">
        <v>11</v>
      </c>
      <c r="C5" s="43"/>
      <c r="D5" s="43"/>
      <c r="E5" s="52">
        <v>2.2999999999999998</v>
      </c>
      <c r="F5" s="52">
        <v>5</v>
      </c>
      <c r="G5" s="52">
        <v>7</v>
      </c>
      <c r="H5" s="52">
        <v>30.6</v>
      </c>
      <c r="I5" s="52">
        <v>19.600000000000001</v>
      </c>
      <c r="J5" s="53">
        <v>0.17152777777777775</v>
      </c>
      <c r="K5" s="54">
        <v>8.7799999999999994</v>
      </c>
    </row>
    <row r="6" spans="1:11" ht="25" customHeight="1">
      <c r="A6" s="46">
        <v>44737</v>
      </c>
      <c r="B6" s="15"/>
      <c r="C6" s="15"/>
      <c r="D6" s="15"/>
      <c r="E6" s="15"/>
      <c r="F6" s="15"/>
      <c r="G6" s="15"/>
      <c r="H6" s="15"/>
      <c r="I6" s="15"/>
      <c r="J6" s="55">
        <v>0.16458333333333333</v>
      </c>
      <c r="K6" s="56">
        <v>8.2799999999999994</v>
      </c>
    </row>
    <row r="7" spans="1:11" ht="25" customHeight="1">
      <c r="A7" s="46">
        <v>44772</v>
      </c>
      <c r="B7" s="57">
        <v>18</v>
      </c>
      <c r="C7" s="43"/>
      <c r="D7" s="43"/>
      <c r="E7" s="57">
        <v>3.7</v>
      </c>
      <c r="F7" s="43">
        <v>4.5999999999999996</v>
      </c>
      <c r="G7" s="57">
        <v>9</v>
      </c>
      <c r="H7" s="43">
        <v>31.7</v>
      </c>
      <c r="I7" s="43">
        <v>24.9</v>
      </c>
      <c r="J7" s="44">
        <v>0.16666666666666666</v>
      </c>
      <c r="K7" s="56">
        <v>8.0299999999999994</v>
      </c>
    </row>
    <row r="8" spans="1:11" ht="25" customHeight="1">
      <c r="A8" s="46">
        <v>44821</v>
      </c>
      <c r="B8" s="15"/>
      <c r="C8" s="15"/>
      <c r="D8" s="15"/>
      <c r="E8" s="15"/>
      <c r="F8" s="15"/>
      <c r="G8" s="15"/>
      <c r="H8" s="15"/>
      <c r="I8" s="15"/>
      <c r="J8" s="55">
        <v>0.16250000000000001</v>
      </c>
      <c r="K8" s="45"/>
    </row>
    <row r="9" spans="1:11" ht="25" customHeight="1">
      <c r="A9" s="46">
        <v>44836</v>
      </c>
      <c r="B9" s="43"/>
      <c r="C9" s="43"/>
      <c r="D9" s="43"/>
      <c r="E9" s="43"/>
      <c r="F9" s="43"/>
      <c r="G9" s="43"/>
      <c r="H9" s="43"/>
      <c r="I9" s="43"/>
      <c r="J9" s="55">
        <v>0.16180555555555556</v>
      </c>
      <c r="K9" s="45"/>
    </row>
    <row r="10" spans="1:11" ht="25" customHeight="1">
      <c r="A10" s="46">
        <v>44842</v>
      </c>
      <c r="B10" s="15"/>
      <c r="C10" s="15"/>
      <c r="D10" s="15"/>
      <c r="E10" s="15"/>
      <c r="F10" s="15"/>
      <c r="G10" s="15"/>
      <c r="H10" s="15"/>
      <c r="I10" s="15"/>
      <c r="J10" s="44">
        <v>0.16666666666666666</v>
      </c>
      <c r="K10" s="45"/>
    </row>
    <row r="11" spans="1:11" ht="25" customHeight="1">
      <c r="A11" s="46">
        <v>44843</v>
      </c>
      <c r="B11" s="43"/>
      <c r="C11" s="43"/>
      <c r="D11" s="43"/>
      <c r="E11" s="43"/>
      <c r="F11" s="43"/>
      <c r="G11" s="43"/>
      <c r="H11" s="43"/>
      <c r="I11" s="43"/>
      <c r="J11" s="44">
        <v>0.17222222222222225</v>
      </c>
      <c r="K11" s="45"/>
    </row>
    <row r="12" spans="1:11" ht="25" customHeight="1">
      <c r="A12" s="46">
        <v>44849</v>
      </c>
      <c r="B12" s="57">
        <v>33</v>
      </c>
      <c r="C12" s="43"/>
      <c r="D12" s="43"/>
      <c r="E12" s="57">
        <v>6.5</v>
      </c>
      <c r="F12" s="43">
        <v>4.4000000000000004</v>
      </c>
      <c r="G12" s="43">
        <v>4</v>
      </c>
      <c r="H12" s="57">
        <v>23.8</v>
      </c>
      <c r="I12" s="57">
        <v>18.399999999999999</v>
      </c>
      <c r="J12" s="44">
        <v>0.16527777777777777</v>
      </c>
      <c r="K12" s="45">
        <v>8.27</v>
      </c>
    </row>
    <row r="13" spans="1:11" ht="25" customHeight="1">
      <c r="A13" s="46">
        <v>44863</v>
      </c>
      <c r="B13" s="43"/>
      <c r="C13" s="43"/>
      <c r="D13" s="43"/>
      <c r="E13" s="43"/>
      <c r="F13" s="43"/>
      <c r="G13" s="43"/>
      <c r="H13" s="43"/>
      <c r="I13" s="43"/>
      <c r="J13" s="55">
        <v>0.15763888888888888</v>
      </c>
      <c r="K13" s="45"/>
    </row>
    <row r="14" spans="1:11" ht="25" customHeight="1">
      <c r="A14" s="46">
        <v>44864</v>
      </c>
      <c r="B14" s="43"/>
      <c r="C14" s="43"/>
      <c r="D14" s="43"/>
      <c r="E14" s="43"/>
      <c r="F14" s="43"/>
      <c r="G14" s="43"/>
      <c r="H14" s="43"/>
      <c r="I14" s="43"/>
      <c r="J14" s="44">
        <v>0.16944444444444443</v>
      </c>
      <c r="K14" s="45"/>
    </row>
    <row r="15" spans="1:11" ht="25" customHeight="1">
      <c r="A15" s="23">
        <v>44868</v>
      </c>
      <c r="B15" s="15"/>
      <c r="C15" s="15"/>
      <c r="D15" s="15"/>
      <c r="E15" s="15"/>
      <c r="F15" s="15"/>
      <c r="G15" s="15"/>
      <c r="H15" s="15"/>
      <c r="I15" s="15"/>
      <c r="J15" s="24">
        <v>0.18124999999999999</v>
      </c>
      <c r="K15" s="25"/>
    </row>
    <row r="16" spans="1:11" ht="25" customHeight="1">
      <c r="A16" s="23">
        <v>44870</v>
      </c>
      <c r="B16" s="15">
        <v>7</v>
      </c>
      <c r="C16" s="15"/>
      <c r="D16" s="15"/>
      <c r="E16" s="15">
        <v>3.8</v>
      </c>
      <c r="F16" s="58">
        <v>6</v>
      </c>
      <c r="G16" s="15">
        <v>3</v>
      </c>
      <c r="H16" s="58">
        <v>22</v>
      </c>
      <c r="I16" s="58">
        <v>17.8</v>
      </c>
      <c r="J16" s="24">
        <v>0.16597222222222222</v>
      </c>
      <c r="K16" s="25">
        <v>8.3699999999999992</v>
      </c>
    </row>
    <row r="17" spans="1:11" ht="25" customHeight="1">
      <c r="A17" s="23">
        <v>44871</v>
      </c>
      <c r="B17" s="15"/>
      <c r="C17" s="15"/>
      <c r="D17" s="15"/>
      <c r="E17" s="15"/>
      <c r="F17" s="15"/>
      <c r="G17" s="15"/>
      <c r="H17" s="15"/>
      <c r="I17" s="15"/>
      <c r="J17" s="24">
        <v>0.16458333333333333</v>
      </c>
      <c r="K17" s="25"/>
    </row>
    <row r="18" spans="1:11" ht="25" customHeight="1">
      <c r="A18" s="23">
        <v>44889</v>
      </c>
      <c r="B18" s="15"/>
      <c r="C18" s="15"/>
      <c r="D18" s="15"/>
      <c r="E18" s="15"/>
      <c r="F18" s="15"/>
      <c r="G18" s="15"/>
      <c r="H18" s="15"/>
      <c r="I18" s="15"/>
      <c r="J18" s="24">
        <v>0.16944444444444443</v>
      </c>
      <c r="K18" s="25"/>
    </row>
    <row r="19" spans="1:11" ht="25" customHeight="1">
      <c r="A19" s="23">
        <v>45277</v>
      </c>
      <c r="B19" s="58">
        <v>48</v>
      </c>
      <c r="C19" s="15"/>
      <c r="D19" s="15"/>
      <c r="E19" s="58">
        <v>9</v>
      </c>
      <c r="F19" s="15">
        <v>4.5</v>
      </c>
      <c r="G19" s="58">
        <v>10</v>
      </c>
      <c r="H19" s="58">
        <v>21.5</v>
      </c>
      <c r="I19" s="58">
        <v>15.1</v>
      </c>
      <c r="J19" s="24">
        <v>0.16250000000000001</v>
      </c>
      <c r="K19" s="25">
        <v>8.4</v>
      </c>
    </row>
    <row r="20" spans="1:11" ht="25" customHeight="1">
      <c r="A20" s="23">
        <v>44982</v>
      </c>
      <c r="B20" s="58">
        <v>61</v>
      </c>
      <c r="C20" s="15"/>
      <c r="D20" s="15"/>
      <c r="E20" s="15">
        <v>6</v>
      </c>
      <c r="F20" s="15">
        <v>7</v>
      </c>
      <c r="G20" s="15">
        <v>5</v>
      </c>
      <c r="H20" s="15"/>
      <c r="I20" s="15">
        <v>16.8</v>
      </c>
      <c r="J20" s="24">
        <v>0.15833333333333333</v>
      </c>
      <c r="K20" s="59">
        <v>7.85</v>
      </c>
    </row>
    <row r="21" spans="1:11" ht="25" customHeight="1">
      <c r="A21" s="23">
        <v>44996</v>
      </c>
      <c r="B21" s="15">
        <v>34</v>
      </c>
      <c r="C21" s="15"/>
      <c r="D21" s="15"/>
      <c r="E21" s="15">
        <v>6.7</v>
      </c>
      <c r="F21" s="15">
        <v>6.1</v>
      </c>
      <c r="G21" s="58">
        <v>17</v>
      </c>
      <c r="H21" s="58">
        <v>21.1</v>
      </c>
      <c r="I21" s="15">
        <v>16.3</v>
      </c>
      <c r="J21" s="24">
        <v>0.15972222222222224</v>
      </c>
      <c r="K21" s="25"/>
    </row>
    <row r="22" spans="1:11" ht="25" customHeight="1">
      <c r="A22" s="23">
        <v>45024</v>
      </c>
      <c r="B22" s="15"/>
      <c r="C22" s="15"/>
      <c r="D22" s="15"/>
      <c r="E22" s="15">
        <v>10.4</v>
      </c>
      <c r="F22" s="15">
        <v>7.5</v>
      </c>
      <c r="G22" s="15">
        <v>11</v>
      </c>
      <c r="H22" s="15">
        <v>21.1</v>
      </c>
      <c r="I22" s="15">
        <v>19.399999999999999</v>
      </c>
      <c r="J22" s="24">
        <v>0.15833333333333333</v>
      </c>
      <c r="K22" s="25">
        <v>8.09</v>
      </c>
    </row>
    <row r="23" spans="1:11" ht="25" customHeight="1">
      <c r="A23" s="23"/>
      <c r="B23" s="15"/>
      <c r="C23" s="15"/>
      <c r="D23" s="15"/>
      <c r="E23" s="15"/>
      <c r="F23" s="15"/>
      <c r="G23" s="15"/>
      <c r="H23" s="15"/>
      <c r="I23" s="15"/>
      <c r="J23" s="24"/>
      <c r="K23" s="25"/>
    </row>
    <row r="24" spans="1:11" ht="25" customHeight="1">
      <c r="A24" s="23"/>
      <c r="B24" s="15"/>
      <c r="C24" s="15"/>
      <c r="D24" s="15"/>
      <c r="E24" s="15"/>
      <c r="F24" s="15"/>
      <c r="G24" s="15"/>
      <c r="H24" s="15"/>
      <c r="I24" s="15"/>
      <c r="J24" s="24"/>
      <c r="K24" s="25"/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8" workbookViewId="0">
      <selection activeCell="J29" sqref="J29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64" t="s">
        <v>41</v>
      </c>
      <c r="C1" s="65"/>
      <c r="D1" s="65"/>
      <c r="E1" s="65"/>
      <c r="F1" s="30" t="str">
        <f>チャレンジ!E1</f>
        <v>岡里</v>
      </c>
      <c r="G1" s="30" t="str">
        <f>チャレンジ!F1</f>
        <v>風花</v>
      </c>
    </row>
    <row r="2" spans="1:9" ht="20.149999999999999" customHeight="1" thickBot="1">
      <c r="A2" s="29"/>
      <c r="B2" s="62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2</v>
      </c>
      <c r="B3" s="63"/>
      <c r="C3" s="1"/>
      <c r="D3" s="1"/>
      <c r="E3" s="1"/>
      <c r="F3" s="31"/>
      <c r="G3" s="2">
        <f>チャレンジ!B4</f>
        <v>61</v>
      </c>
      <c r="I3" s="48">
        <f>A3+A6+A9+A13+A16+A19+A23+A26+A29+A32</f>
        <v>13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62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6"/>
      <c r="C6" s="1"/>
      <c r="D6" s="1"/>
      <c r="E6" s="1"/>
      <c r="F6" s="31"/>
      <c r="G6" s="2">
        <f>チャレンジ!C4</f>
        <v>0</v>
      </c>
      <c r="I6" s="48">
        <v>0</v>
      </c>
    </row>
    <row r="7" spans="1:9" ht="7" customHeight="1" thickBot="1">
      <c r="A7" s="29"/>
    </row>
    <row r="8" spans="1:9" ht="20.149999999999999" customHeight="1" thickBot="1">
      <c r="A8" s="29"/>
      <c r="B8" s="62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63"/>
      <c r="C9" s="1"/>
      <c r="D9" s="1"/>
      <c r="E9" s="1"/>
      <c r="F9" s="31"/>
      <c r="G9" s="2">
        <f>チャレンジ!D4</f>
        <v>0</v>
      </c>
      <c r="I9" s="48">
        <f>TRUNC(I3/2)-I6</f>
        <v>6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67" t="s">
        <v>45</v>
      </c>
      <c r="C11" s="68"/>
      <c r="D11" s="68"/>
      <c r="E11" s="68"/>
      <c r="F11" s="34" t="str">
        <f>F1</f>
        <v>岡里</v>
      </c>
      <c r="G11" s="34" t="str">
        <f>G1</f>
        <v>風花</v>
      </c>
    </row>
    <row r="12" spans="1:9" ht="20" customHeight="1">
      <c r="A12" s="33"/>
      <c r="B12" s="62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2</v>
      </c>
      <c r="B13" s="63"/>
      <c r="C13" s="1"/>
      <c r="D13" s="1"/>
      <c r="E13" s="1"/>
      <c r="F13" s="31"/>
      <c r="G13" s="2">
        <f>チャレンジ!E4</f>
        <v>10.4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70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2</v>
      </c>
      <c r="B16" s="63"/>
      <c r="C16" s="1"/>
      <c r="D16" s="1"/>
      <c r="E16" s="1"/>
      <c r="F16" s="31"/>
      <c r="G16" s="2">
        <f>チャレンジ!F4</f>
        <v>7.5</v>
      </c>
    </row>
    <row r="17" spans="1:9" ht="7" customHeight="1">
      <c r="A17" s="33"/>
    </row>
    <row r="18" spans="1:9" ht="20" customHeight="1">
      <c r="A18" s="33"/>
      <c r="B18" s="62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2</v>
      </c>
      <c r="B19" s="69"/>
      <c r="C19" s="1"/>
      <c r="D19" s="1"/>
      <c r="E19" s="1"/>
      <c r="F19" s="31"/>
      <c r="G19" s="2">
        <f>チャレンジ!G4</f>
        <v>17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71" t="s">
        <v>46</v>
      </c>
      <c r="C21" s="72"/>
      <c r="D21" s="72"/>
      <c r="E21" s="72"/>
      <c r="F21" s="37" t="str">
        <f>F11</f>
        <v>岡里</v>
      </c>
      <c r="G21" s="37" t="str">
        <f>G11</f>
        <v>風花</v>
      </c>
    </row>
    <row r="22" spans="1:9" ht="15" customHeight="1">
      <c r="A22" s="36"/>
      <c r="B22" s="62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1</v>
      </c>
      <c r="B23" s="63"/>
      <c r="C23" s="1"/>
      <c r="D23" s="1"/>
      <c r="E23" s="1"/>
      <c r="F23" s="31"/>
      <c r="G23" s="5">
        <f>チャレンジ!I4</f>
        <v>15.1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62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1</v>
      </c>
      <c r="B26" s="66"/>
      <c r="C26" s="1"/>
      <c r="D26" s="1"/>
      <c r="E26" s="1"/>
      <c r="F26" s="31"/>
      <c r="G26" s="38">
        <f>チャレンジ!J4</f>
        <v>0.15763888888888888</v>
      </c>
    </row>
    <row r="27" spans="1:9" ht="3" customHeight="1">
      <c r="A27" s="36"/>
    </row>
    <row r="28" spans="1:9" ht="15" customHeight="1">
      <c r="A28" s="36"/>
      <c r="B28" s="62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1</v>
      </c>
      <c r="B29" s="69"/>
      <c r="C29" s="1"/>
      <c r="D29" s="1"/>
      <c r="E29" s="1"/>
      <c r="F29" s="31"/>
      <c r="G29" s="2">
        <f>チャレンジ!H4</f>
        <v>21.1</v>
      </c>
    </row>
    <row r="30" spans="1:9" ht="3" customHeight="1">
      <c r="A30" s="36"/>
    </row>
    <row r="31" spans="1:9" ht="15" customHeight="1">
      <c r="A31" s="36"/>
      <c r="B31" s="62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2</v>
      </c>
      <c r="B32" s="69"/>
      <c r="C32" s="1"/>
      <c r="D32" s="1"/>
      <c r="E32" s="1"/>
      <c r="F32" s="31"/>
      <c r="G32" s="2">
        <f>チャレンジ!K4</f>
        <v>7.85</v>
      </c>
    </row>
  </sheetData>
  <mergeCells count="13">
    <mergeCell ref="B31:B32"/>
    <mergeCell ref="B15:B16"/>
    <mergeCell ref="B18:B19"/>
    <mergeCell ref="B21:E21"/>
    <mergeCell ref="B22:B23"/>
    <mergeCell ref="B25:B26"/>
    <mergeCell ref="B28:B29"/>
    <mergeCell ref="B12:B13"/>
    <mergeCell ref="B1:E1"/>
    <mergeCell ref="B2:B3"/>
    <mergeCell ref="B5:B6"/>
    <mergeCell ref="B8:B9"/>
    <mergeCell ref="B11:E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2023-04-09T21:02:43Z</dcterms:modified>
</cp:coreProperties>
</file>