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660" windowHeight="3165" activeTab="0"/>
  </bookViews>
  <sheets>
    <sheet name="3-5月データ" sheetId="1" r:id="rId1"/>
  </sheets>
  <definedNames>
    <definedName name="Top">#REF!</definedName>
    <definedName name="データの先頭">#REF!</definedName>
  </definedNames>
  <calcPr fullCalcOnLoad="1"/>
</workbook>
</file>

<file path=xl/sharedStrings.xml><?xml version="1.0" encoding="utf-8"?>
<sst xmlns="http://schemas.openxmlformats.org/spreadsheetml/2006/main" count="6" uniqueCount="6">
  <si>
    <t>日付</t>
  </si>
  <si>
    <t>体重差(kg)</t>
  </si>
  <si>
    <t>BMI</t>
  </si>
  <si>
    <t>体重</t>
  </si>
  <si>
    <t>食前計量</t>
  </si>
  <si>
    <t>歩数計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</si>
</sst>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e/mm/dd\(aaa\)"/>
    <numFmt numFmtId="181" formatCode="0_ "/>
    <numFmt numFmtId="182" formatCode="#,##0_ "/>
    <numFmt numFmtId="183" formatCode="0.0_);[Red]\(0.0\)"/>
    <numFmt numFmtId="184" formatCode="[$-411]gee/mm/dd\ &quot;開&quot;&quot;始&quot;"/>
    <numFmt numFmtId="185" formatCode="0.0_ "/>
    <numFmt numFmtId="186" formatCode="[$-411]gee/mm/dd\ \(aaa\)"/>
    <numFmt numFmtId="187" formatCode="mmm\-yyyy"/>
    <numFmt numFmtId="188" formatCode="0.0;[Red]0.0"/>
    <numFmt numFmtId="189" formatCode="#,###;&quot;&quot;;&quot;&quot;"/>
    <numFmt numFmtId="190" formatCode="#,###;&quot;&quot;"/>
    <numFmt numFmtId="191" formatCode="#,###;&quot;&quot;;0"/>
    <numFmt numFmtId="192" formatCode="0.000_ "/>
    <numFmt numFmtId="193" formatCode="0.000_);[Red]\(0.000\)"/>
    <numFmt numFmtId="194" formatCode="[$-411]gee/mm/dd\ aaa"/>
    <numFmt numFmtId="195" formatCode="[$-411]gee/mm/dd"/>
    <numFmt numFmtId="196" formatCode="aaa"/>
    <numFmt numFmtId="197" formatCode="0.0\ "/>
    <numFmt numFmtId="198" formatCode="[$-411]gee\.mm\.dd"/>
    <numFmt numFmtId="199" formatCode="0;&quot;&quot;"/>
    <numFmt numFmtId="200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83" fontId="0" fillId="0" borderId="2" xfId="0" applyNumberFormat="1" applyBorder="1" applyAlignment="1">
      <alignment vertical="center"/>
    </xf>
    <xf numFmtId="186" fontId="4" fillId="2" borderId="3" xfId="21" applyNumberFormat="1" applyFont="1" applyFill="1" applyBorder="1" applyAlignment="1">
      <alignment horizontal="center"/>
      <protection/>
    </xf>
    <xf numFmtId="185" fontId="4" fillId="2" borderId="4" xfId="21" applyNumberFormat="1" applyFont="1" applyFill="1" applyBorder="1" applyAlignment="1">
      <alignment horizontal="center"/>
      <protection/>
    </xf>
    <xf numFmtId="183" fontId="4" fillId="2" borderId="4" xfId="21" applyNumberFormat="1" applyFont="1" applyFill="1" applyBorder="1" applyAlignment="1">
      <alignment horizontal="center"/>
      <protection/>
    </xf>
    <xf numFmtId="186" fontId="0" fillId="0" borderId="3" xfId="21" applyNumberFormat="1" applyFont="1" applyBorder="1" applyAlignment="1">
      <alignment horizontal="center"/>
      <protection/>
    </xf>
    <xf numFmtId="185" fontId="0" fillId="0" borderId="4" xfId="21" applyNumberFormat="1" applyFont="1" applyBorder="1" applyAlignment="1">
      <alignment horizontal="center"/>
      <protection/>
    </xf>
    <xf numFmtId="183" fontId="0" fillId="0" borderId="4" xfId="0" applyNumberFormat="1" applyBorder="1" applyAlignment="1">
      <alignment vertical="center"/>
    </xf>
    <xf numFmtId="186" fontId="0" fillId="0" borderId="3" xfId="21" applyNumberFormat="1" applyFont="1" applyBorder="1" applyAlignment="1">
      <alignment horizontal="center"/>
      <protection/>
    </xf>
    <xf numFmtId="185" fontId="0" fillId="0" borderId="4" xfId="21" applyNumberFormat="1" applyFont="1" applyBorder="1" applyAlignment="1">
      <alignment horizontal="center"/>
      <protection/>
    </xf>
    <xf numFmtId="188" fontId="4" fillId="2" borderId="4" xfId="21" applyNumberFormat="1" applyFont="1" applyFill="1" applyBorder="1" applyAlignment="1">
      <alignment horizontal="center"/>
      <protection/>
    </xf>
    <xf numFmtId="188" fontId="0" fillId="0" borderId="4" xfId="0" applyNumberFormat="1" applyBorder="1" applyAlignment="1">
      <alignment vertical="center"/>
    </xf>
    <xf numFmtId="184" fontId="0" fillId="0" borderId="2" xfId="21" applyNumberFormat="1" applyFont="1" applyBorder="1" applyAlignment="1">
      <alignment horizontal="center"/>
      <protection/>
    </xf>
    <xf numFmtId="185" fontId="0" fillId="0" borderId="5" xfId="21" applyNumberFormat="1" applyFont="1" applyBorder="1" applyAlignment="1">
      <alignment horizontal="center"/>
      <protection/>
    </xf>
    <xf numFmtId="183" fontId="0" fillId="0" borderId="5" xfId="21" applyNumberFormat="1" applyFont="1" applyBorder="1">
      <alignment/>
      <protection/>
    </xf>
    <xf numFmtId="188" fontId="0" fillId="0" borderId="5" xfId="21" applyNumberFormat="1" applyFont="1" applyBorder="1">
      <alignment/>
      <protection/>
    </xf>
    <xf numFmtId="183" fontId="0" fillId="0" borderId="4" xfId="21" applyNumberFormat="1" applyFont="1" applyBorder="1">
      <alignment/>
      <protection/>
    </xf>
    <xf numFmtId="188" fontId="0" fillId="0" borderId="4" xfId="21" applyNumberFormat="1" applyFont="1" applyBorder="1">
      <alignment/>
      <protection/>
    </xf>
    <xf numFmtId="188" fontId="0" fillId="0" borderId="5" xfId="0" applyNumberFormat="1" applyBorder="1" applyAlignment="1">
      <alignment vertical="center"/>
    </xf>
    <xf numFmtId="193" fontId="0" fillId="0" borderId="2" xfId="21" applyNumberFormat="1" applyFont="1" applyBorder="1">
      <alignment/>
      <protection/>
    </xf>
    <xf numFmtId="193" fontId="4" fillId="2" borderId="2" xfId="21" applyNumberFormat="1" applyFont="1" applyFill="1" applyBorder="1" applyAlignment="1">
      <alignment horizontal="center"/>
      <protection/>
    </xf>
    <xf numFmtId="193" fontId="0" fillId="0" borderId="2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pane ySplit="2" topLeftCell="BM3" activePane="bottomLeft" state="frozen"/>
      <selection pane="topLeft" activeCell="A1" sqref="A1"/>
      <selection pane="bottomLeft" activeCell="I86" sqref="I86"/>
    </sheetView>
  </sheetViews>
  <sheetFormatPr defaultColWidth="9.00390625" defaultRowHeight="13.5"/>
  <cols>
    <col min="1" max="1" width="15.625" style="2" customWidth="1"/>
    <col min="2" max="2" width="10.625" style="2" customWidth="1"/>
    <col min="3" max="3" width="5.50390625" style="3" customWidth="1"/>
    <col min="4" max="4" width="7.625" style="23" bestFit="1" customWidth="1"/>
    <col min="5" max="5" width="9.50390625" style="20" bestFit="1" customWidth="1"/>
    <col min="6" max="6" width="5.75390625" style="3" bestFit="1" customWidth="1"/>
    <col min="7" max="16384" width="9.00390625" style="1" customWidth="1"/>
  </cols>
  <sheetData>
    <row r="1" spans="1:6" ht="13.5">
      <c r="A1" s="14">
        <v>38784</v>
      </c>
      <c r="B1" s="15"/>
      <c r="C1" s="16">
        <f>F1/(1.69*1.69)</f>
        <v>26.609712545078956</v>
      </c>
      <c r="D1" s="21"/>
      <c r="E1" s="17"/>
      <c r="F1" s="16">
        <v>76</v>
      </c>
    </row>
    <row r="2" spans="1:6" ht="13.5">
      <c r="A2" s="4" t="s">
        <v>0</v>
      </c>
      <c r="B2" s="5" t="s">
        <v>1</v>
      </c>
      <c r="C2" s="6" t="s">
        <v>2</v>
      </c>
      <c r="D2" s="22" t="s">
        <v>5</v>
      </c>
      <c r="E2" s="12" t="s">
        <v>4</v>
      </c>
      <c r="F2" s="6" t="s">
        <v>3</v>
      </c>
    </row>
    <row r="3" spans="1:6" ht="13.5">
      <c r="A3" s="10">
        <v>38784</v>
      </c>
      <c r="B3" s="11">
        <v>0</v>
      </c>
      <c r="C3" s="18">
        <f aca="true" t="shared" si="0" ref="C3:C34">F3/(1.69*1.69)</f>
        <v>25.909456951787405</v>
      </c>
      <c r="E3" s="19"/>
      <c r="F3" s="18">
        <v>74</v>
      </c>
    </row>
    <row r="4" spans="1:6" ht="13.5">
      <c r="A4" s="10">
        <v>38785</v>
      </c>
      <c r="B4" s="11">
        <f aca="true" t="shared" si="1" ref="B4:B35">F4-$F$3</f>
        <v>-0.5</v>
      </c>
      <c r="C4" s="18">
        <f t="shared" si="0"/>
        <v>25.73439305346452</v>
      </c>
      <c r="E4" s="19"/>
      <c r="F4" s="18">
        <v>73.5</v>
      </c>
    </row>
    <row r="5" spans="1:6" ht="13.5">
      <c r="A5" s="10">
        <v>38786</v>
      </c>
      <c r="B5" s="11">
        <f t="shared" si="1"/>
        <v>-1</v>
      </c>
      <c r="C5" s="18">
        <f t="shared" si="0"/>
        <v>25.55932915514163</v>
      </c>
      <c r="E5" s="19"/>
      <c r="F5" s="18">
        <v>73</v>
      </c>
    </row>
    <row r="6" spans="1:6" ht="13.5">
      <c r="A6" s="10">
        <v>38787</v>
      </c>
      <c r="B6" s="11">
        <f t="shared" si="1"/>
        <v>0</v>
      </c>
      <c r="C6" s="18">
        <f t="shared" si="0"/>
        <v>25.909456951787405</v>
      </c>
      <c r="E6" s="19"/>
      <c r="F6" s="18">
        <v>74</v>
      </c>
    </row>
    <row r="7" spans="1:6" ht="13.5">
      <c r="A7" s="10">
        <v>38788</v>
      </c>
      <c r="B7" s="11">
        <f t="shared" si="1"/>
        <v>-1</v>
      </c>
      <c r="C7" s="18">
        <f t="shared" si="0"/>
        <v>25.55932915514163</v>
      </c>
      <c r="E7" s="19"/>
      <c r="F7" s="18">
        <v>73</v>
      </c>
    </row>
    <row r="8" spans="1:6" ht="13.5">
      <c r="A8" s="10">
        <v>38789</v>
      </c>
      <c r="B8" s="11">
        <f t="shared" si="1"/>
        <v>0</v>
      </c>
      <c r="C8" s="18">
        <f t="shared" si="0"/>
        <v>25.909456951787405</v>
      </c>
      <c r="E8" s="13"/>
      <c r="F8" s="9">
        <v>74</v>
      </c>
    </row>
    <row r="9" spans="1:6" ht="13.5">
      <c r="A9" s="10">
        <v>38790</v>
      </c>
      <c r="B9" s="11">
        <f t="shared" si="1"/>
        <v>-0.5</v>
      </c>
      <c r="C9" s="9">
        <f t="shared" si="0"/>
        <v>25.73439305346452</v>
      </c>
      <c r="E9" s="13"/>
      <c r="F9" s="9">
        <v>73.5</v>
      </c>
    </row>
    <row r="10" spans="1:6" ht="13.5">
      <c r="A10" s="10">
        <v>38791</v>
      </c>
      <c r="B10" s="11">
        <f t="shared" si="1"/>
        <v>-1</v>
      </c>
      <c r="C10" s="9">
        <f t="shared" si="0"/>
        <v>25.55932915514163</v>
      </c>
      <c r="E10" s="13"/>
      <c r="F10" s="9">
        <v>73</v>
      </c>
    </row>
    <row r="11" spans="1:6" ht="13.5">
      <c r="A11" s="10">
        <v>38792</v>
      </c>
      <c r="B11" s="11">
        <f t="shared" si="1"/>
        <v>-1</v>
      </c>
      <c r="C11" s="9">
        <f t="shared" si="0"/>
        <v>25.55932915514163</v>
      </c>
      <c r="D11" s="23">
        <v>9.147</v>
      </c>
      <c r="E11" s="13"/>
      <c r="F11" s="9">
        <v>73</v>
      </c>
    </row>
    <row r="12" spans="1:6" ht="13.5">
      <c r="A12" s="10">
        <v>38793</v>
      </c>
      <c r="B12" s="11">
        <f t="shared" si="1"/>
        <v>-0.5</v>
      </c>
      <c r="C12" s="9">
        <f t="shared" si="0"/>
        <v>25.73439305346452</v>
      </c>
      <c r="D12" s="23">
        <v>5.608</v>
      </c>
      <c r="E12" s="13"/>
      <c r="F12" s="9">
        <v>73.5</v>
      </c>
    </row>
    <row r="13" spans="1:6" ht="13.5">
      <c r="A13" s="10">
        <v>38794</v>
      </c>
      <c r="B13" s="11">
        <f t="shared" si="1"/>
        <v>-2</v>
      </c>
      <c r="C13" s="9">
        <f t="shared" si="0"/>
        <v>25.209201358495854</v>
      </c>
      <c r="D13" s="23">
        <v>9.264</v>
      </c>
      <c r="E13" s="20">
        <f>B13</f>
        <v>-2</v>
      </c>
      <c r="F13" s="9">
        <v>72</v>
      </c>
    </row>
    <row r="14" spans="1:6" ht="13.5">
      <c r="A14" s="10">
        <v>38795</v>
      </c>
      <c r="B14" s="11">
        <f t="shared" si="1"/>
        <v>-1.5</v>
      </c>
      <c r="C14" s="9">
        <f t="shared" si="0"/>
        <v>25.384265256818743</v>
      </c>
      <c r="D14" s="23">
        <v>4.207</v>
      </c>
      <c r="E14" s="13"/>
      <c r="F14" s="9">
        <v>72.5</v>
      </c>
    </row>
    <row r="15" spans="1:6" ht="13.5">
      <c r="A15" s="10">
        <v>38796</v>
      </c>
      <c r="B15" s="11">
        <f t="shared" si="1"/>
        <v>-1</v>
      </c>
      <c r="C15" s="9">
        <f t="shared" si="0"/>
        <v>25.55932915514163</v>
      </c>
      <c r="D15" s="23">
        <v>7.36</v>
      </c>
      <c r="E15" s="13"/>
      <c r="F15" s="9">
        <v>73</v>
      </c>
    </row>
    <row r="16" spans="1:6" ht="13.5">
      <c r="A16" s="10">
        <v>38797</v>
      </c>
      <c r="B16" s="11">
        <f t="shared" si="1"/>
        <v>-1</v>
      </c>
      <c r="C16" s="9">
        <f t="shared" si="0"/>
        <v>25.55932915514163</v>
      </c>
      <c r="D16" s="23">
        <v>12.047</v>
      </c>
      <c r="E16" s="13"/>
      <c r="F16" s="9">
        <v>73</v>
      </c>
    </row>
    <row r="17" spans="1:6" ht="13.5">
      <c r="A17" s="10">
        <v>38798</v>
      </c>
      <c r="B17" s="11">
        <f t="shared" si="1"/>
        <v>-1</v>
      </c>
      <c r="C17" s="9">
        <f t="shared" si="0"/>
        <v>25.55932915514163</v>
      </c>
      <c r="D17" s="23">
        <v>11.298</v>
      </c>
      <c r="E17" s="13"/>
      <c r="F17" s="9">
        <v>73</v>
      </c>
    </row>
    <row r="18" spans="1:6" ht="13.5">
      <c r="A18" s="10">
        <v>38799</v>
      </c>
      <c r="B18" s="11">
        <f t="shared" si="1"/>
        <v>-1.5</v>
      </c>
      <c r="C18" s="9">
        <f t="shared" si="0"/>
        <v>25.384265256818743</v>
      </c>
      <c r="D18" s="23">
        <v>12.727</v>
      </c>
      <c r="E18" s="13"/>
      <c r="F18" s="9">
        <v>72.5</v>
      </c>
    </row>
    <row r="19" spans="1:6" ht="13.5">
      <c r="A19" s="10">
        <v>38800</v>
      </c>
      <c r="B19" s="11">
        <f t="shared" si="1"/>
        <v>-1</v>
      </c>
      <c r="C19" s="9">
        <f t="shared" si="0"/>
        <v>25.55932915514163</v>
      </c>
      <c r="D19" s="23">
        <v>1.8</v>
      </c>
      <c r="E19" s="13"/>
      <c r="F19" s="9">
        <v>73</v>
      </c>
    </row>
    <row r="20" spans="1:6" ht="13.5">
      <c r="A20" s="10">
        <v>38801</v>
      </c>
      <c r="B20" s="11">
        <f t="shared" si="1"/>
        <v>-2</v>
      </c>
      <c r="C20" s="9">
        <f t="shared" si="0"/>
        <v>25.209201358495854</v>
      </c>
      <c r="D20" s="23">
        <v>11.95</v>
      </c>
      <c r="E20" s="20">
        <f>B20</f>
        <v>-2</v>
      </c>
      <c r="F20" s="9">
        <v>72</v>
      </c>
    </row>
    <row r="21" spans="1:6" ht="13.5">
      <c r="A21" s="10">
        <v>38802</v>
      </c>
      <c r="B21" s="11">
        <f t="shared" si="1"/>
        <v>-1.5</v>
      </c>
      <c r="C21" s="9">
        <f t="shared" si="0"/>
        <v>25.384265256818743</v>
      </c>
      <c r="D21" s="23">
        <v>4.05</v>
      </c>
      <c r="E21" s="13"/>
      <c r="F21" s="9">
        <v>72.5</v>
      </c>
    </row>
    <row r="22" spans="1:6" ht="13.5">
      <c r="A22" s="10">
        <v>38803</v>
      </c>
      <c r="B22" s="11">
        <f t="shared" si="1"/>
        <v>-1.5</v>
      </c>
      <c r="C22" s="9">
        <f t="shared" si="0"/>
        <v>25.384265256818743</v>
      </c>
      <c r="D22" s="23">
        <v>11.45</v>
      </c>
      <c r="E22" s="20">
        <f>B22</f>
        <v>-1.5</v>
      </c>
      <c r="F22" s="9">
        <v>72.5</v>
      </c>
    </row>
    <row r="23" spans="1:6" ht="13.5">
      <c r="A23" s="10">
        <v>38804</v>
      </c>
      <c r="B23" s="11">
        <f t="shared" si="1"/>
        <v>-1.5</v>
      </c>
      <c r="C23" s="9">
        <f t="shared" si="0"/>
        <v>25.384265256818743</v>
      </c>
      <c r="D23" s="23">
        <v>8.3</v>
      </c>
      <c r="E23" s="13"/>
      <c r="F23" s="9">
        <v>72.5</v>
      </c>
    </row>
    <row r="24" spans="1:6" ht="13.5">
      <c r="A24" s="10">
        <v>38805</v>
      </c>
      <c r="B24" s="11">
        <f t="shared" si="1"/>
        <v>-1.5</v>
      </c>
      <c r="C24" s="9">
        <f t="shared" si="0"/>
        <v>25.384265256818743</v>
      </c>
      <c r="D24" s="23">
        <v>4.95</v>
      </c>
      <c r="E24" s="20">
        <f>B24</f>
        <v>-1.5</v>
      </c>
      <c r="F24" s="9">
        <v>72.5</v>
      </c>
    </row>
    <row r="25" spans="1:6" ht="13.5">
      <c r="A25" s="10">
        <v>38806</v>
      </c>
      <c r="B25" s="11">
        <f t="shared" si="1"/>
        <v>-2</v>
      </c>
      <c r="C25" s="9">
        <f t="shared" si="0"/>
        <v>25.209201358495854</v>
      </c>
      <c r="D25" s="23">
        <v>9.8</v>
      </c>
      <c r="E25" s="20">
        <f>B25</f>
        <v>-2</v>
      </c>
      <c r="F25" s="9">
        <v>72</v>
      </c>
    </row>
    <row r="26" spans="1:6" ht="13.5">
      <c r="A26" s="10">
        <v>38807</v>
      </c>
      <c r="B26" s="11">
        <f t="shared" si="1"/>
        <v>-1.5</v>
      </c>
      <c r="C26" s="9">
        <f t="shared" si="0"/>
        <v>25.384265256818743</v>
      </c>
      <c r="D26" s="23">
        <v>4.5</v>
      </c>
      <c r="E26" s="13"/>
      <c r="F26" s="9">
        <v>72.5</v>
      </c>
    </row>
    <row r="27" spans="1:6" ht="13.5">
      <c r="A27" s="10">
        <v>38808</v>
      </c>
      <c r="B27" s="11">
        <f t="shared" si="1"/>
        <v>-1</v>
      </c>
      <c r="C27" s="9">
        <f t="shared" si="0"/>
        <v>25.55932915514163</v>
      </c>
      <c r="D27" s="23">
        <v>6.05</v>
      </c>
      <c r="E27" s="13"/>
      <c r="F27" s="9">
        <v>73</v>
      </c>
    </row>
    <row r="28" spans="1:6" ht="13.5">
      <c r="A28" s="10">
        <v>38809</v>
      </c>
      <c r="B28" s="11">
        <f t="shared" si="1"/>
        <v>-1.5</v>
      </c>
      <c r="C28" s="9">
        <f t="shared" si="0"/>
        <v>25.384265256818743</v>
      </c>
      <c r="D28" s="23">
        <v>4.4</v>
      </c>
      <c r="E28" s="13"/>
      <c r="F28" s="9">
        <v>72.5</v>
      </c>
    </row>
    <row r="29" spans="1:6" ht="13.5">
      <c r="A29" s="10">
        <v>38810</v>
      </c>
      <c r="B29" s="11">
        <f t="shared" si="1"/>
        <v>-1.5</v>
      </c>
      <c r="C29" s="9">
        <f t="shared" si="0"/>
        <v>25.384265256818743</v>
      </c>
      <c r="D29" s="23">
        <v>9.2</v>
      </c>
      <c r="E29" s="13"/>
      <c r="F29" s="9">
        <v>72.5</v>
      </c>
    </row>
    <row r="30" spans="1:6" ht="13.5">
      <c r="A30" s="10">
        <v>38811</v>
      </c>
      <c r="B30" s="11">
        <f t="shared" si="1"/>
        <v>-2</v>
      </c>
      <c r="C30" s="9">
        <f t="shared" si="0"/>
        <v>25.209201358495854</v>
      </c>
      <c r="D30" s="23">
        <v>5.55</v>
      </c>
      <c r="E30" s="13"/>
      <c r="F30" s="9">
        <v>72</v>
      </c>
    </row>
    <row r="31" spans="1:6" ht="13.5">
      <c r="A31" s="10">
        <v>38812</v>
      </c>
      <c r="B31" s="11">
        <f t="shared" si="1"/>
        <v>-1.5</v>
      </c>
      <c r="C31" s="9">
        <f t="shared" si="0"/>
        <v>25.384265256818743</v>
      </c>
      <c r="D31" s="23">
        <v>2.4</v>
      </c>
      <c r="E31" s="13"/>
      <c r="F31" s="9">
        <v>72.5</v>
      </c>
    </row>
    <row r="32" spans="1:6" ht="13.5">
      <c r="A32" s="10">
        <v>38813</v>
      </c>
      <c r="B32" s="11">
        <f t="shared" si="1"/>
        <v>-2.5</v>
      </c>
      <c r="C32" s="9">
        <f t="shared" si="0"/>
        <v>25.034137460172968</v>
      </c>
      <c r="D32" s="23">
        <v>5.1</v>
      </c>
      <c r="F32" s="3">
        <v>71.5</v>
      </c>
    </row>
    <row r="33" spans="1:6" ht="13.5">
      <c r="A33" s="10">
        <v>38814</v>
      </c>
      <c r="B33" s="11">
        <f t="shared" si="1"/>
        <v>-3</v>
      </c>
      <c r="C33" s="9">
        <f t="shared" si="0"/>
        <v>24.859073561850078</v>
      </c>
      <c r="D33" s="23">
        <v>9.05</v>
      </c>
      <c r="E33" s="20">
        <f>B33</f>
        <v>-3</v>
      </c>
      <c r="F33" s="3">
        <v>71</v>
      </c>
    </row>
    <row r="34" spans="1:6" ht="13.5">
      <c r="A34" s="10">
        <v>38815</v>
      </c>
      <c r="B34" s="11">
        <f t="shared" si="1"/>
        <v>-2.5</v>
      </c>
      <c r="C34" s="9">
        <f t="shared" si="0"/>
        <v>25.034137460172968</v>
      </c>
      <c r="D34" s="23">
        <v>4.1</v>
      </c>
      <c r="F34" s="3">
        <v>71.5</v>
      </c>
    </row>
    <row r="35" spans="1:6" ht="13.5">
      <c r="A35" s="10">
        <v>38816</v>
      </c>
      <c r="B35" s="11">
        <f t="shared" si="1"/>
        <v>-2.5</v>
      </c>
      <c r="C35" s="9">
        <f aca="true" t="shared" si="2" ref="C35:C56">F35/(1.69*1.69)</f>
        <v>25.034137460172968</v>
      </c>
      <c r="D35" s="23">
        <v>18.8</v>
      </c>
      <c r="F35" s="3">
        <v>71.5</v>
      </c>
    </row>
    <row r="36" spans="1:6" ht="13.5">
      <c r="A36" s="10">
        <v>38817</v>
      </c>
      <c r="B36" s="11">
        <f aca="true" t="shared" si="3" ref="B36:B56">F36-$F$3</f>
        <v>-2</v>
      </c>
      <c r="C36" s="9">
        <f t="shared" si="2"/>
        <v>25.209201358495854</v>
      </c>
      <c r="D36" s="23">
        <v>4.35</v>
      </c>
      <c r="F36" s="3">
        <v>72</v>
      </c>
    </row>
    <row r="37" spans="1:6" ht="13.5">
      <c r="A37" s="10">
        <v>38818</v>
      </c>
      <c r="B37" s="11">
        <f t="shared" si="3"/>
        <v>-2.5</v>
      </c>
      <c r="C37" s="9">
        <f t="shared" si="2"/>
        <v>25.034137460172968</v>
      </c>
      <c r="D37" s="23">
        <v>10.04</v>
      </c>
      <c r="E37" s="20">
        <f>B37</f>
        <v>-2.5</v>
      </c>
      <c r="F37" s="3">
        <v>71.5</v>
      </c>
    </row>
    <row r="38" spans="1:6" ht="13.5">
      <c r="A38" s="10">
        <v>38819</v>
      </c>
      <c r="B38" s="11">
        <f t="shared" si="3"/>
        <v>-2</v>
      </c>
      <c r="C38" s="9">
        <f t="shared" si="2"/>
        <v>25.209201358495854</v>
      </c>
      <c r="D38" s="23">
        <v>4.55</v>
      </c>
      <c r="F38" s="3">
        <v>72</v>
      </c>
    </row>
    <row r="39" spans="1:6" ht="13.5">
      <c r="A39" s="10">
        <v>38820</v>
      </c>
      <c r="B39" s="11">
        <f t="shared" si="3"/>
        <v>-2.5</v>
      </c>
      <c r="C39" s="9">
        <f t="shared" si="2"/>
        <v>25.034137460172968</v>
      </c>
      <c r="D39" s="23">
        <v>10.06</v>
      </c>
      <c r="F39" s="3">
        <v>71.5</v>
      </c>
    </row>
    <row r="40" spans="1:6" ht="13.5">
      <c r="A40" s="10">
        <v>38821</v>
      </c>
      <c r="B40" s="11">
        <f t="shared" si="3"/>
        <v>-2.5</v>
      </c>
      <c r="C40" s="9">
        <f t="shared" si="2"/>
        <v>25.034137460172968</v>
      </c>
      <c r="D40" s="23">
        <v>6.5</v>
      </c>
      <c r="F40" s="3">
        <v>71.5</v>
      </c>
    </row>
    <row r="41" spans="1:6" ht="13.5">
      <c r="A41" s="10">
        <v>38822</v>
      </c>
      <c r="B41" s="11">
        <f t="shared" si="3"/>
        <v>-2.5</v>
      </c>
      <c r="C41" s="9">
        <f t="shared" si="2"/>
        <v>25.034137460172968</v>
      </c>
      <c r="D41" s="23">
        <v>4.4</v>
      </c>
      <c r="F41" s="3">
        <v>71.5</v>
      </c>
    </row>
    <row r="42" spans="1:6" ht="13.5">
      <c r="A42" s="10">
        <v>38823</v>
      </c>
      <c r="B42" s="11">
        <f t="shared" si="3"/>
        <v>-2.5</v>
      </c>
      <c r="C42" s="9">
        <f t="shared" si="2"/>
        <v>25.034137460172968</v>
      </c>
      <c r="D42" s="23">
        <v>12.2</v>
      </c>
      <c r="F42" s="3">
        <v>71.5</v>
      </c>
    </row>
    <row r="43" spans="1:6" ht="13.5">
      <c r="A43" s="10">
        <v>38824</v>
      </c>
      <c r="B43" s="11">
        <f t="shared" si="3"/>
        <v>-3</v>
      </c>
      <c r="C43" s="9">
        <f t="shared" si="2"/>
        <v>24.859073561850078</v>
      </c>
      <c r="D43" s="23">
        <v>6.2</v>
      </c>
      <c r="F43" s="3">
        <v>71</v>
      </c>
    </row>
    <row r="44" spans="1:6" ht="13.5">
      <c r="A44" s="10">
        <v>38825</v>
      </c>
      <c r="B44" s="11">
        <f t="shared" si="3"/>
        <v>-3</v>
      </c>
      <c r="C44" s="9">
        <f t="shared" si="2"/>
        <v>24.859073561850078</v>
      </c>
      <c r="D44" s="23">
        <v>7.1</v>
      </c>
      <c r="F44" s="3">
        <v>71</v>
      </c>
    </row>
    <row r="45" spans="1:6" ht="13.5">
      <c r="A45" s="10">
        <v>38826</v>
      </c>
      <c r="B45" s="11">
        <f t="shared" si="3"/>
        <v>-3</v>
      </c>
      <c r="C45" s="9">
        <f t="shared" si="2"/>
        <v>24.859073561850078</v>
      </c>
      <c r="D45" s="23">
        <v>5.1</v>
      </c>
      <c r="F45" s="3">
        <v>71</v>
      </c>
    </row>
    <row r="46" spans="1:6" ht="13.5">
      <c r="A46" s="10">
        <v>38827</v>
      </c>
      <c r="B46" s="11">
        <f t="shared" si="3"/>
        <v>-3.5</v>
      </c>
      <c r="C46" s="9">
        <f t="shared" si="2"/>
        <v>24.684009663527192</v>
      </c>
      <c r="D46" s="23">
        <v>5.8</v>
      </c>
      <c r="F46" s="3">
        <v>70.5</v>
      </c>
    </row>
    <row r="47" spans="1:6" ht="13.5">
      <c r="A47" s="10">
        <v>38828</v>
      </c>
      <c r="B47" s="11">
        <f t="shared" si="3"/>
        <v>-3</v>
      </c>
      <c r="C47" s="9">
        <f t="shared" si="2"/>
        <v>24.859073561850078</v>
      </c>
      <c r="D47" s="23">
        <v>2.975</v>
      </c>
      <c r="F47" s="3">
        <v>71</v>
      </c>
    </row>
    <row r="48" spans="1:6" ht="13.5">
      <c r="A48" s="10">
        <v>38829</v>
      </c>
      <c r="B48" s="11">
        <f t="shared" si="3"/>
        <v>-3.5</v>
      </c>
      <c r="C48" s="9">
        <f t="shared" si="2"/>
        <v>24.684009663527192</v>
      </c>
      <c r="D48" s="23">
        <v>4</v>
      </c>
      <c r="F48" s="3">
        <v>70.5</v>
      </c>
    </row>
    <row r="49" spans="1:6" ht="13.5">
      <c r="A49" s="10">
        <v>38830</v>
      </c>
      <c r="B49" s="11">
        <f t="shared" si="3"/>
        <v>-4</v>
      </c>
      <c r="C49" s="9">
        <f t="shared" si="2"/>
        <v>24.508945765204302</v>
      </c>
      <c r="D49" s="23">
        <v>7.175</v>
      </c>
      <c r="E49" s="20">
        <f>B49</f>
        <v>-4</v>
      </c>
      <c r="F49" s="3">
        <v>70</v>
      </c>
    </row>
    <row r="50" spans="1:6" ht="13.5">
      <c r="A50" s="10">
        <v>38831</v>
      </c>
      <c r="B50" s="11">
        <f t="shared" si="3"/>
        <v>-3.5</v>
      </c>
      <c r="C50" s="9">
        <f t="shared" si="2"/>
        <v>24.684009663527192</v>
      </c>
      <c r="D50" s="23">
        <v>4.4</v>
      </c>
      <c r="F50" s="3">
        <v>70.5</v>
      </c>
    </row>
    <row r="51" spans="1:6" ht="13.5">
      <c r="A51" s="10">
        <v>38832</v>
      </c>
      <c r="B51" s="11">
        <f t="shared" si="3"/>
        <v>-3</v>
      </c>
      <c r="C51" s="9">
        <f t="shared" si="2"/>
        <v>24.859073561850078</v>
      </c>
      <c r="D51" s="23">
        <v>6</v>
      </c>
      <c r="F51" s="3">
        <v>71</v>
      </c>
    </row>
    <row r="52" spans="1:6" ht="13.5">
      <c r="A52" s="10">
        <v>38833</v>
      </c>
      <c r="B52" s="11">
        <f t="shared" si="3"/>
        <v>-4</v>
      </c>
      <c r="C52" s="9">
        <f t="shared" si="2"/>
        <v>24.508945765204302</v>
      </c>
      <c r="D52" s="23">
        <v>3</v>
      </c>
      <c r="F52" s="3">
        <v>70</v>
      </c>
    </row>
    <row r="53" spans="1:6" ht="13.5">
      <c r="A53" s="10">
        <v>38834</v>
      </c>
      <c r="B53" s="11">
        <f t="shared" si="3"/>
        <v>-4</v>
      </c>
      <c r="C53" s="9">
        <f t="shared" si="2"/>
        <v>24.508945765204302</v>
      </c>
      <c r="D53" s="23">
        <v>14.375</v>
      </c>
      <c r="F53" s="3">
        <v>70</v>
      </c>
    </row>
    <row r="54" spans="1:6" ht="13.5">
      <c r="A54" s="10">
        <v>38835</v>
      </c>
      <c r="B54" s="11">
        <f t="shared" si="3"/>
        <v>-3.5</v>
      </c>
      <c r="C54" s="9">
        <f t="shared" si="2"/>
        <v>24.684009663527192</v>
      </c>
      <c r="D54" s="23">
        <v>4.2</v>
      </c>
      <c r="F54" s="3">
        <v>70.5</v>
      </c>
    </row>
    <row r="55" spans="1:6" ht="13.5">
      <c r="A55" s="10">
        <v>38836</v>
      </c>
      <c r="B55" s="11">
        <f t="shared" si="3"/>
        <v>-3.5</v>
      </c>
      <c r="C55" s="9">
        <f t="shared" si="2"/>
        <v>24.684009663527192</v>
      </c>
      <c r="D55" s="23">
        <v>3.75</v>
      </c>
      <c r="F55" s="3">
        <v>70.5</v>
      </c>
    </row>
    <row r="56" spans="1:6" ht="13.5">
      <c r="A56" s="10">
        <v>38837</v>
      </c>
      <c r="B56" s="11">
        <f t="shared" si="3"/>
        <v>-4</v>
      </c>
      <c r="C56" s="9">
        <f t="shared" si="2"/>
        <v>24.508945765204302</v>
      </c>
      <c r="D56" s="23">
        <v>15.6</v>
      </c>
      <c r="F56" s="3">
        <v>70</v>
      </c>
    </row>
    <row r="57" spans="1:6" ht="13.5">
      <c r="A57" s="7">
        <v>38838</v>
      </c>
      <c r="B57" s="8">
        <f>F57-$F$3</f>
        <v>-3.5</v>
      </c>
      <c r="C57" s="9">
        <f>F57/(1.69*1.69)</f>
        <v>24.684009663527192</v>
      </c>
      <c r="D57" s="23">
        <v>2.2</v>
      </c>
      <c r="F57" s="3">
        <v>70.5</v>
      </c>
    </row>
    <row r="58" spans="1:6" ht="13.5">
      <c r="A58" s="7">
        <v>38839</v>
      </c>
      <c r="B58" s="8">
        <f>F58-$F$3</f>
        <v>-1</v>
      </c>
      <c r="C58" s="9">
        <f>F58/(1.69*1.69)</f>
        <v>25.55932915514163</v>
      </c>
      <c r="D58" s="23">
        <v>6.55</v>
      </c>
      <c r="F58" s="3">
        <v>73</v>
      </c>
    </row>
    <row r="59" spans="1:4" ht="13.5">
      <c r="A59" s="7">
        <v>38840</v>
      </c>
      <c r="B59" s="8"/>
      <c r="C59" s="9"/>
      <c r="D59" s="23">
        <v>3.4</v>
      </c>
    </row>
    <row r="60" spans="1:6" ht="13.5">
      <c r="A60" s="7">
        <v>38841</v>
      </c>
      <c r="B60" s="8">
        <f aca="true" t="shared" si="4" ref="B60:B84">F60-$F$3</f>
        <v>-3.5</v>
      </c>
      <c r="C60" s="9">
        <f aca="true" t="shared" si="5" ref="C60:C84">F60/(1.69*1.69)</f>
        <v>24.684009663527192</v>
      </c>
      <c r="D60" s="23">
        <v>3.5</v>
      </c>
      <c r="F60" s="3">
        <v>70.5</v>
      </c>
    </row>
    <row r="61" spans="1:6" ht="13.5">
      <c r="A61" s="7">
        <v>38842</v>
      </c>
      <c r="B61" s="8">
        <f t="shared" si="4"/>
        <v>-2.5</v>
      </c>
      <c r="C61" s="9">
        <f t="shared" si="5"/>
        <v>25.034137460172968</v>
      </c>
      <c r="D61" s="23">
        <v>3.15</v>
      </c>
      <c r="F61" s="3">
        <v>71.5</v>
      </c>
    </row>
    <row r="62" spans="1:6" ht="13.5">
      <c r="A62" s="7">
        <v>38843</v>
      </c>
      <c r="B62" s="8">
        <f t="shared" si="4"/>
        <v>-2.5</v>
      </c>
      <c r="C62" s="9">
        <f t="shared" si="5"/>
        <v>25.034137460172968</v>
      </c>
      <c r="D62" s="23">
        <v>2.4</v>
      </c>
      <c r="F62" s="3">
        <v>71.5</v>
      </c>
    </row>
    <row r="63" spans="1:6" ht="13.5">
      <c r="A63" s="7">
        <v>38844</v>
      </c>
      <c r="B63" s="8">
        <f t="shared" si="4"/>
        <v>-2.5</v>
      </c>
      <c r="C63" s="9">
        <f t="shared" si="5"/>
        <v>25.034137460172968</v>
      </c>
      <c r="D63" s="23">
        <v>4</v>
      </c>
      <c r="F63" s="3">
        <v>71.5</v>
      </c>
    </row>
    <row r="64" spans="1:6" ht="13.5">
      <c r="A64" s="7">
        <v>38845</v>
      </c>
      <c r="B64" s="8">
        <f t="shared" si="4"/>
        <v>-2.5</v>
      </c>
      <c r="C64" s="9">
        <f t="shared" si="5"/>
        <v>25.034137460172968</v>
      </c>
      <c r="D64" s="23">
        <v>3</v>
      </c>
      <c r="F64" s="3">
        <v>71.5</v>
      </c>
    </row>
    <row r="65" spans="1:6" ht="13.5">
      <c r="A65" s="7">
        <v>38846</v>
      </c>
      <c r="B65" s="8">
        <f t="shared" si="4"/>
        <v>-3</v>
      </c>
      <c r="C65" s="9">
        <f t="shared" si="5"/>
        <v>24.859073561850078</v>
      </c>
      <c r="D65" s="23">
        <v>3.25</v>
      </c>
      <c r="F65" s="3">
        <v>71</v>
      </c>
    </row>
    <row r="66" spans="1:6" ht="13.5">
      <c r="A66" s="7">
        <v>38847</v>
      </c>
      <c r="B66" s="8">
        <f t="shared" si="4"/>
        <v>-3.5</v>
      </c>
      <c r="C66" s="9">
        <f t="shared" si="5"/>
        <v>24.684009663527192</v>
      </c>
      <c r="D66" s="23">
        <v>4.175</v>
      </c>
      <c r="F66" s="3">
        <v>70.5</v>
      </c>
    </row>
    <row r="67" spans="1:6" ht="13.5">
      <c r="A67" s="7">
        <v>38848</v>
      </c>
      <c r="B67" s="8">
        <f t="shared" si="4"/>
        <v>-2.5</v>
      </c>
      <c r="C67" s="9">
        <f t="shared" si="5"/>
        <v>25.034137460172968</v>
      </c>
      <c r="D67" s="23">
        <v>5.45</v>
      </c>
      <c r="F67" s="3">
        <v>71.5</v>
      </c>
    </row>
    <row r="68" spans="1:6" ht="13.5">
      <c r="A68" s="7">
        <v>38849</v>
      </c>
      <c r="B68" s="8">
        <f t="shared" si="4"/>
        <v>-3</v>
      </c>
      <c r="C68" s="9">
        <f t="shared" si="5"/>
        <v>24.859073561850078</v>
      </c>
      <c r="D68" s="23">
        <v>3.3</v>
      </c>
      <c r="F68" s="3">
        <v>71</v>
      </c>
    </row>
    <row r="69" spans="1:6" ht="13.5">
      <c r="A69" s="7">
        <v>38850</v>
      </c>
      <c r="B69" s="8">
        <f t="shared" si="4"/>
        <v>-3</v>
      </c>
      <c r="C69" s="9">
        <f t="shared" si="5"/>
        <v>24.859073561850078</v>
      </c>
      <c r="D69" s="23">
        <v>4.3</v>
      </c>
      <c r="F69" s="3">
        <v>71</v>
      </c>
    </row>
    <row r="70" spans="1:6" ht="13.5">
      <c r="A70" s="7">
        <v>38851</v>
      </c>
      <c r="B70" s="8">
        <f t="shared" si="4"/>
        <v>-3</v>
      </c>
      <c r="C70" s="9">
        <f t="shared" si="5"/>
        <v>24.859073561850078</v>
      </c>
      <c r="D70" s="23">
        <v>2.55</v>
      </c>
      <c r="E70" s="20">
        <f>B70</f>
        <v>-3</v>
      </c>
      <c r="F70" s="3">
        <v>71</v>
      </c>
    </row>
    <row r="71" spans="1:6" ht="13.5">
      <c r="A71" s="7">
        <v>38852</v>
      </c>
      <c r="B71" s="8">
        <f t="shared" si="4"/>
        <v>-3</v>
      </c>
      <c r="C71" s="9">
        <f t="shared" si="5"/>
        <v>24.859073561850078</v>
      </c>
      <c r="D71" s="23">
        <v>1.9</v>
      </c>
      <c r="F71" s="3">
        <v>71</v>
      </c>
    </row>
    <row r="72" spans="1:6" ht="13.5">
      <c r="A72" s="7">
        <v>38853</v>
      </c>
      <c r="B72" s="8">
        <f t="shared" si="4"/>
        <v>-2</v>
      </c>
      <c r="C72" s="9">
        <f t="shared" si="5"/>
        <v>25.209201358495854</v>
      </c>
      <c r="D72" s="23">
        <v>8.5</v>
      </c>
      <c r="F72" s="3">
        <v>72</v>
      </c>
    </row>
    <row r="73" spans="1:6" ht="13.5">
      <c r="A73" s="7">
        <v>38854</v>
      </c>
      <c r="B73" s="8">
        <f t="shared" si="4"/>
        <v>-2.5</v>
      </c>
      <c r="C73" s="9">
        <f t="shared" si="5"/>
        <v>25.034137460172968</v>
      </c>
      <c r="D73" s="23">
        <v>4.05</v>
      </c>
      <c r="F73" s="3">
        <v>71.5</v>
      </c>
    </row>
    <row r="74" spans="1:6" ht="13.5">
      <c r="A74" s="7">
        <v>38855</v>
      </c>
      <c r="B74" s="8">
        <f t="shared" si="4"/>
        <v>-3.5</v>
      </c>
      <c r="C74" s="9">
        <f t="shared" si="5"/>
        <v>24.684009663527192</v>
      </c>
      <c r="D74" s="23">
        <v>14.7</v>
      </c>
      <c r="E74" s="20">
        <f>B74</f>
        <v>-3.5</v>
      </c>
      <c r="F74" s="3">
        <v>70.5</v>
      </c>
    </row>
    <row r="75" spans="1:6" ht="13.5">
      <c r="A75" s="7">
        <v>38856</v>
      </c>
      <c r="B75" s="8">
        <f t="shared" si="4"/>
        <v>-2.5</v>
      </c>
      <c r="C75" s="9">
        <f t="shared" si="5"/>
        <v>25.034137460172968</v>
      </c>
      <c r="D75" s="23">
        <v>5.4</v>
      </c>
      <c r="F75" s="3">
        <v>71.5</v>
      </c>
    </row>
    <row r="76" spans="1:6" ht="13.5">
      <c r="A76" s="7">
        <v>38857</v>
      </c>
      <c r="B76" s="8">
        <f t="shared" si="4"/>
        <v>-2.5</v>
      </c>
      <c r="C76" s="9">
        <f t="shared" si="5"/>
        <v>25.034137460172968</v>
      </c>
      <c r="D76" s="23">
        <v>3.2</v>
      </c>
      <c r="F76" s="3">
        <v>71.5</v>
      </c>
    </row>
    <row r="77" spans="1:6" ht="13.5">
      <c r="A77" s="7">
        <v>38858</v>
      </c>
      <c r="B77" s="8">
        <f t="shared" si="4"/>
        <v>-2.5</v>
      </c>
      <c r="C77" s="9">
        <f t="shared" si="5"/>
        <v>25.034137460172968</v>
      </c>
      <c r="D77" s="23">
        <v>3.5</v>
      </c>
      <c r="F77" s="3">
        <v>71.5</v>
      </c>
    </row>
    <row r="78" spans="1:6" ht="13.5">
      <c r="A78" s="7">
        <v>38859</v>
      </c>
      <c r="B78" s="8">
        <f t="shared" si="4"/>
        <v>-2</v>
      </c>
      <c r="C78" s="9">
        <f t="shared" si="5"/>
        <v>25.209201358495854</v>
      </c>
      <c r="D78" s="23">
        <v>2.6</v>
      </c>
      <c r="F78" s="3">
        <v>72</v>
      </c>
    </row>
    <row r="79" spans="1:6" ht="13.5">
      <c r="A79" s="7">
        <v>38860</v>
      </c>
      <c r="B79" s="8">
        <f t="shared" si="4"/>
        <v>-3.5</v>
      </c>
      <c r="C79" s="9">
        <f t="shared" si="5"/>
        <v>24.684009663527192</v>
      </c>
      <c r="D79" s="23">
        <v>8.6</v>
      </c>
      <c r="E79" s="20">
        <f>B79</f>
        <v>-3.5</v>
      </c>
      <c r="F79" s="3">
        <v>70.5</v>
      </c>
    </row>
    <row r="80" spans="1:6" ht="13.5">
      <c r="A80" s="7">
        <v>38861</v>
      </c>
      <c r="B80" s="8">
        <f t="shared" si="4"/>
        <v>-2.5</v>
      </c>
      <c r="C80" s="9">
        <f t="shared" si="5"/>
        <v>25.034137460172968</v>
      </c>
      <c r="D80" s="23">
        <v>2.5</v>
      </c>
      <c r="E80" s="20">
        <f>B80</f>
        <v>-2.5</v>
      </c>
      <c r="F80" s="3">
        <v>71.5</v>
      </c>
    </row>
    <row r="81" spans="1:6" ht="13.5">
      <c r="A81" s="7">
        <v>38862</v>
      </c>
      <c r="B81" s="8">
        <f t="shared" si="4"/>
        <v>-1.5</v>
      </c>
      <c r="C81" s="9">
        <f t="shared" si="5"/>
        <v>25.384265256818743</v>
      </c>
      <c r="D81" s="23">
        <v>3</v>
      </c>
      <c r="F81" s="3">
        <v>72.5</v>
      </c>
    </row>
    <row r="82" spans="1:6" ht="13.5">
      <c r="A82" s="7">
        <v>38863</v>
      </c>
      <c r="B82" s="8">
        <f t="shared" si="4"/>
        <v>-2</v>
      </c>
      <c r="C82" s="9">
        <f t="shared" si="5"/>
        <v>25.209201358495854</v>
      </c>
      <c r="D82" s="23">
        <v>1.8</v>
      </c>
      <c r="F82" s="3">
        <v>72</v>
      </c>
    </row>
    <row r="83" spans="1:6" ht="13.5">
      <c r="A83" s="7">
        <v>38864</v>
      </c>
      <c r="B83" s="8">
        <f t="shared" si="4"/>
        <v>-2.5</v>
      </c>
      <c r="C83" s="9">
        <f t="shared" si="5"/>
        <v>25.034137460172968</v>
      </c>
      <c r="D83" s="23">
        <v>10.06</v>
      </c>
      <c r="F83" s="3">
        <v>71.5</v>
      </c>
    </row>
    <row r="84" spans="1:6" ht="13.5">
      <c r="A84" s="7">
        <v>38865</v>
      </c>
      <c r="B84" s="8">
        <f t="shared" si="4"/>
        <v>-2</v>
      </c>
      <c r="C84" s="9">
        <f t="shared" si="5"/>
        <v>25.209201358495854</v>
      </c>
      <c r="D84" s="23">
        <v>9.55</v>
      </c>
      <c r="F84" s="3">
        <v>72</v>
      </c>
    </row>
    <row r="85" spans="1:6" ht="13.5">
      <c r="A85" s="7">
        <v>38866</v>
      </c>
      <c r="B85" s="8">
        <f>F85-$F$3</f>
        <v>-2.5</v>
      </c>
      <c r="C85" s="9">
        <f>F85/(1.69*1.69)</f>
        <v>25.034137460172968</v>
      </c>
      <c r="D85" s="23">
        <v>9.4</v>
      </c>
      <c r="F85" s="3">
        <v>71.5</v>
      </c>
    </row>
    <row r="86" spans="1:6" ht="13.5">
      <c r="A86" s="7">
        <v>38867</v>
      </c>
      <c r="B86" s="8">
        <f>F86-$F$3</f>
        <v>-1.5</v>
      </c>
      <c r="C86" s="9">
        <f>F86/(1.69*1.69)</f>
        <v>25.384265256818743</v>
      </c>
      <c r="D86" s="23">
        <v>6.1</v>
      </c>
      <c r="F86" s="3">
        <v>72.5</v>
      </c>
    </row>
    <row r="87" spans="1:6" ht="13.5">
      <c r="A87" s="7">
        <v>38868</v>
      </c>
      <c r="B87" s="8">
        <f>F87-$F$3</f>
        <v>-2</v>
      </c>
      <c r="C87" s="9">
        <f>F87/(1.69*1.69)</f>
        <v>25.209201358495854</v>
      </c>
      <c r="D87" s="23">
        <v>10.825</v>
      </c>
      <c r="F87" s="3">
        <v>72</v>
      </c>
    </row>
  </sheetData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まりふのひと スリム・ダイエット記録</dc:title>
  <dc:subject/>
  <dc:creator/>
  <cp:keywords/>
  <dc:description/>
  <cp:lastModifiedBy>Hayashi Yukio</cp:lastModifiedBy>
  <cp:lastPrinted>2006-07-01T13:38:52Z</cp:lastPrinted>
  <dcterms:created xsi:type="dcterms:W3CDTF">2006-03-10T22:53:35Z</dcterms:created>
  <dcterms:modified xsi:type="dcterms:W3CDTF">2007-03-09T01:47:29Z</dcterms:modified>
  <cp:category/>
  <cp:version/>
  <cp:contentType/>
  <cp:contentStatus/>
</cp:coreProperties>
</file>